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ocuments/Finance/2020-2021/"/>
    </mc:Choice>
  </mc:AlternateContent>
  <xr:revisionPtr revIDLastSave="33" documentId="8_{4814CDE9-2BB5-4651-A840-6D666775A337}" xr6:coauthVersionLast="46" xr6:coauthVersionMax="46" xr10:uidLastSave="{6EBC658C-000B-4E11-B0B1-2DB2398132D2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Budge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0" i="2" l="1"/>
  <c r="H30" i="2"/>
  <c r="B16" i="5" l="1"/>
  <c r="C16" i="5"/>
  <c r="E16" i="5"/>
  <c r="D31" i="5" l="1"/>
  <c r="D42" i="5"/>
  <c r="I4" i="3"/>
  <c r="I5" i="3"/>
  <c r="I6" i="3"/>
  <c r="I14" i="3"/>
  <c r="C14" i="3"/>
  <c r="D14" i="3"/>
  <c r="G14" i="3"/>
  <c r="D30" i="2" l="1"/>
  <c r="G30" i="2"/>
  <c r="J30" i="2"/>
  <c r="O30" i="2"/>
  <c r="Q30" i="2"/>
  <c r="R30" i="2"/>
  <c r="S30" i="2"/>
  <c r="U30" i="2"/>
  <c r="V30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29" i="2" l="1"/>
  <c r="W30" i="2"/>
  <c r="G46" i="1"/>
  <c r="H28" i="1" l="1"/>
  <c r="G28" i="1" l="1"/>
  <c r="G9" i="1"/>
  <c r="A28" i="1" l="1"/>
  <c r="A9" i="1"/>
  <c r="G56" i="1" l="1"/>
</calcChain>
</file>

<file path=xl/sharedStrings.xml><?xml version="1.0" encoding="utf-8"?>
<sst xmlns="http://schemas.openxmlformats.org/spreadsheetml/2006/main" count="184" uniqueCount="111">
  <si>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</si>
  <si>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</si>
  <si>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</si>
  <si>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</si>
  <si>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</si>
  <si>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</si>
  <si>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</si>
  <si>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</si>
  <si>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</si>
  <si>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</si>
  <si>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</si>
  <si>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</si>
  <si>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</si>
  <si>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</si>
  <si>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</si>
  <si>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</si>
  <si>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</si>
  <si>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</si>
  <si>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</si>
  <si>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</si>
  <si>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</si>
  <si>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</si>
  <si>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</si>
  <si>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</si>
  <si>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</si>
  <si>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</si>
  <si>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</si>
  <si>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</si>
  <si>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</si>
  <si>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</si>
  <si>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</si>
  <si>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</si>
  <si>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</si>
  <si>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</si>
  <si>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</si>
  <si>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</si>
  <si>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</si>
  <si>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</si>
  <si>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</si>
  <si>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</si>
  <si>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</si>
  <si>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</si>
  <si>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</si>
  <si>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</si>
  <si>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</si>
  <si>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>Julie Collett</t>
  </si>
  <si>
    <t>SALC</t>
  </si>
  <si>
    <t xml:space="preserve">VAT </t>
  </si>
  <si>
    <t>Contingency</t>
  </si>
  <si>
    <t>GDPR</t>
  </si>
  <si>
    <t>Elections</t>
  </si>
  <si>
    <t>Unrestricted Funds</t>
  </si>
  <si>
    <t>Total In Account</t>
  </si>
  <si>
    <t>Restricted Funds</t>
  </si>
  <si>
    <t>RESTRICTED FUNDS AVAILABLE</t>
  </si>
  <si>
    <t>UNRESTRICTED FUNDS AVAILABLE</t>
  </si>
  <si>
    <t>SID</t>
  </si>
  <si>
    <t>2020/2021</t>
  </si>
  <si>
    <t>Website</t>
  </si>
  <si>
    <t>Grit Bin</t>
  </si>
  <si>
    <t>2019-2020</t>
  </si>
  <si>
    <t>Remaining</t>
  </si>
  <si>
    <t>Reserves</t>
  </si>
  <si>
    <t>Sub Total</t>
  </si>
  <si>
    <t>Bank Account</t>
  </si>
  <si>
    <t>O/S Credits</t>
  </si>
  <si>
    <t>O/S Cheques</t>
  </si>
  <si>
    <t>(Allowed For in Account)</t>
  </si>
  <si>
    <t>EXPENDITURE APRIL2020-MARCH 2021</t>
  </si>
  <si>
    <t>FINANCIAL STATEMENT OF ACCOUNTS FROM  1st APRIL 2020 to 31st MARCH 2021</t>
  </si>
  <si>
    <t>2020-2021</t>
  </si>
  <si>
    <t>Balance On Bank Account 1/4/20</t>
  </si>
  <si>
    <t xml:space="preserve"> </t>
  </si>
  <si>
    <t>INCOME - APRIL 2020-2021</t>
  </si>
  <si>
    <t>H/W TC</t>
  </si>
  <si>
    <t>Hub</t>
  </si>
  <si>
    <t>Assa Abloy</t>
  </si>
  <si>
    <t>x</t>
  </si>
  <si>
    <t xml:space="preserve">Accounts Prepared </t>
  </si>
  <si>
    <t>McAfee</t>
  </si>
  <si>
    <t>J Collett</t>
  </si>
  <si>
    <t>ICO</t>
  </si>
  <si>
    <t>HMRC</t>
  </si>
  <si>
    <t>Heelis &amp; Lodge</t>
  </si>
  <si>
    <t>ESDC</t>
  </si>
  <si>
    <t>BS CAS</t>
  </si>
  <si>
    <t>CAS</t>
  </si>
  <si>
    <t>Balance b/f 1/4/20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</si>
  <si>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</si>
  <si>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</si>
  <si>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</si>
  <si>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</si>
  <si>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</si>
  <si>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</si>
  <si>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</si>
  <si>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</si>
  <si>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</si>
  <si>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</si>
  <si>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</si>
  <si>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</si>
  <si>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</si>
  <si>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</si>
  <si>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2021/2022</t>
  </si>
  <si>
    <t>Budget 2021-2022</t>
  </si>
  <si>
    <t>Increase in precept</t>
  </si>
  <si>
    <t>Exp til</t>
  </si>
  <si>
    <t>Wilby PC</t>
  </si>
  <si>
    <t>suffolk.cloud</t>
  </si>
  <si>
    <t>Traffic Calming Measures</t>
  </si>
  <si>
    <t>4 % increase</t>
  </si>
  <si>
    <t>Phone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</si>
</sst>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Forte"/>
      <family val="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0" fillId="0" borderId="0" xfId="0" applyFont="1"/>
    <xf numFmtId="0" fontId="4" fillId="2" borderId="0" xfId="0" applyFont="1" applyFill="1"/>
    <xf numFmtId="0" fontId="2" fillId="0" borderId="0" xfId="0" applyFont="1" applyBorder="1"/>
    <xf numFmtId="0" fontId="1" fillId="0" borderId="1" xfId="0" applyFont="1" applyBorder="1"/>
    <xf numFmtId="0" fontId="0" fillId="0" borderId="0" xfId="0" applyFont="1" applyFill="1" applyBorder="1"/>
    <xf numFmtId="0" fontId="2" fillId="0" borderId="2" xfId="0" applyFont="1" applyBorder="1"/>
    <xf numFmtId="0" fontId="5" fillId="0" borderId="0" xfId="0" applyFont="1"/>
    <xf numFmtId="0" fontId="0" fillId="2" borderId="0" xfId="0" applyFill="1"/>
    <xf numFmtId="0" fontId="0" fillId="0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6" fillId="0" borderId="0" xfId="0" applyFont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tabSelected="1" topLeftCell="A27" workbookViewId="0">
      <selection activeCell="U15" sqref="U15"/>
    </sheetView>
  </sheetViews>
  <sheetFormatPr defaultColWidth="9.109375" defaultRowHeight="14.4" x14ac:dyDescent="0.3"/>
  <cols>
    <col min="1" max="16384" width="9.109375" style="3"/>
  </cols>
  <sheetData>
    <row r="1" spans="1:9" x14ac:dyDescent="0.3">
      <c r="B1" s="8"/>
      <c r="C1" s="8" t="s">
        <v>30</v>
      </c>
      <c r="D1" s="8"/>
      <c r="E1" s="8"/>
      <c r="F1" s="8"/>
      <c r="G1" s="8"/>
      <c r="H1" s="8"/>
      <c r="I1" s="9"/>
    </row>
    <row r="2" spans="1:9" x14ac:dyDescent="0.3">
      <c r="B2" s="8" t="s">
        <v>69</v>
      </c>
      <c r="C2" s="8"/>
      <c r="D2" s="8"/>
      <c r="E2" s="8"/>
      <c r="F2" s="8"/>
      <c r="G2" s="8"/>
      <c r="H2" s="8"/>
      <c r="I2" s="8"/>
    </row>
    <row r="3" spans="1:9" x14ac:dyDescent="0.3">
      <c r="B3"/>
      <c r="E3" s="4"/>
    </row>
    <row r="4" spans="1:9" x14ac:dyDescent="0.3">
      <c r="A4" s="5" t="s">
        <v>60</v>
      </c>
      <c r="B4" s="5" t="s">
        <v>42</v>
      </c>
      <c r="G4" s="5" t="s">
        <v>70</v>
      </c>
      <c r="H4" s="5" t="s">
        <v>38</v>
      </c>
      <c r="I4" s="5" t="s">
        <v>61</v>
      </c>
    </row>
    <row r="5" spans="1:9" x14ac:dyDescent="0.3">
      <c r="A5" s="3">
        <v>4915</v>
      </c>
      <c r="B5" s="3" t="s">
        <v>0</v>
      </c>
      <c r="G5" s="3">
        <v>4995</v>
      </c>
    </row>
    <row r="6" spans="1:9" x14ac:dyDescent="0.3">
      <c r="A6" s="3">
        <v>114.15</v>
      </c>
      <c r="B6" s="3" t="s">
        <v>41</v>
      </c>
    </row>
    <row r="7" spans="1:9" x14ac:dyDescent="0.3">
      <c r="A7" s="3">
        <v>101.34</v>
      </c>
      <c r="B7" s="3" t="s">
        <v>1</v>
      </c>
      <c r="G7" s="3">
        <v>685.02</v>
      </c>
    </row>
    <row r="8" spans="1:9" x14ac:dyDescent="0.3">
      <c r="A8" s="4"/>
      <c r="B8" s="3" t="s">
        <v>31</v>
      </c>
      <c r="E8" s="4"/>
      <c r="G8" s="4"/>
    </row>
    <row r="9" spans="1:9" x14ac:dyDescent="0.3">
      <c r="A9" s="5">
        <f>SUM(A5:A8)</f>
        <v>5130.49</v>
      </c>
      <c r="B9" s="5" t="s">
        <v>44</v>
      </c>
      <c r="C9" s="5"/>
      <c r="E9" s="6"/>
      <c r="G9" s="5">
        <f>SUM(G5:G8)</f>
        <v>5680.02</v>
      </c>
    </row>
    <row r="10" spans="1:9" x14ac:dyDescent="0.3">
      <c r="A10" s="5"/>
      <c r="B10" s="5" t="s">
        <v>2</v>
      </c>
      <c r="C10" s="5"/>
      <c r="E10" s="6"/>
      <c r="G10" s="5"/>
    </row>
    <row r="11" spans="1:9" x14ac:dyDescent="0.3">
      <c r="A11" s="3">
        <v>1574.92</v>
      </c>
      <c r="B11" s="3" t="s">
        <v>3</v>
      </c>
      <c r="G11" s="3">
        <v>1765</v>
      </c>
      <c r="H11" s="3">
        <v>1600</v>
      </c>
      <c r="I11" s="3">
        <v>0</v>
      </c>
    </row>
    <row r="12" spans="1:9" x14ac:dyDescent="0.3">
      <c r="A12" s="3">
        <v>117.49</v>
      </c>
      <c r="B12" s="3" t="s">
        <v>4</v>
      </c>
      <c r="G12" s="3">
        <v>100.6</v>
      </c>
      <c r="H12" s="3">
        <v>100</v>
      </c>
      <c r="I12" s="3">
        <v>0</v>
      </c>
    </row>
    <row r="13" spans="1:9" x14ac:dyDescent="0.3">
      <c r="A13" s="3">
        <v>0</v>
      </c>
      <c r="B13" s="3" t="s">
        <v>5</v>
      </c>
      <c r="H13" s="3">
        <v>25</v>
      </c>
      <c r="I13" s="3">
        <v>25</v>
      </c>
    </row>
    <row r="14" spans="1:9" x14ac:dyDescent="0.3">
      <c r="A14" s="11">
        <v>0</v>
      </c>
      <c r="B14" s="3" t="s">
        <v>6</v>
      </c>
      <c r="G14" s="3">
        <v>80</v>
      </c>
      <c r="H14" s="11">
        <v>200</v>
      </c>
      <c r="I14" s="11">
        <v>120</v>
      </c>
    </row>
    <row r="15" spans="1:9" x14ac:dyDescent="0.3">
      <c r="A15" s="11">
        <v>54.4</v>
      </c>
      <c r="B15" t="s">
        <v>32</v>
      </c>
      <c r="H15" s="11">
        <v>0</v>
      </c>
      <c r="I15" s="11">
        <v>0</v>
      </c>
    </row>
    <row r="16" spans="1:9" x14ac:dyDescent="0.3">
      <c r="A16" s="11">
        <v>40</v>
      </c>
      <c r="B16" t="s">
        <v>49</v>
      </c>
      <c r="G16"/>
      <c r="H16" s="11">
        <v>0</v>
      </c>
      <c r="I16" s="11">
        <v>0</v>
      </c>
    </row>
    <row r="17" spans="1:10" x14ac:dyDescent="0.3">
      <c r="A17" s="11">
        <v>109.2</v>
      </c>
      <c r="B17" t="s">
        <v>59</v>
      </c>
      <c r="G17"/>
      <c r="H17" s="11">
        <v>0</v>
      </c>
      <c r="I17" s="11">
        <v>0</v>
      </c>
    </row>
    <row r="18" spans="1:10" x14ac:dyDescent="0.3">
      <c r="A18" s="11">
        <v>165.98</v>
      </c>
      <c r="B18" s="3" t="s">
        <v>8</v>
      </c>
      <c r="G18">
        <v>165.98</v>
      </c>
      <c r="H18" s="11">
        <v>180</v>
      </c>
      <c r="I18" s="11">
        <v>14.02</v>
      </c>
    </row>
    <row r="19" spans="1:10" x14ac:dyDescent="0.3">
      <c r="A19" s="11"/>
      <c r="B19" s="11" t="s">
        <v>110</v>
      </c>
      <c r="G19">
        <v>60</v>
      </c>
      <c r="H19" s="11">
        <v>0</v>
      </c>
      <c r="I19" s="11">
        <v>0</v>
      </c>
    </row>
    <row r="20" spans="1:10" x14ac:dyDescent="0.3">
      <c r="A20" s="11">
        <v>86.1</v>
      </c>
      <c r="B20" s="3" t="s">
        <v>9</v>
      </c>
      <c r="G20" s="3">
        <v>332.23</v>
      </c>
      <c r="H20" s="11">
        <v>500</v>
      </c>
      <c r="I20" s="11">
        <v>167.77</v>
      </c>
    </row>
    <row r="21" spans="1:10" ht="13.5" customHeight="1" x14ac:dyDescent="0.3">
      <c r="A21" s="11">
        <v>0</v>
      </c>
      <c r="B21" s="3" t="s">
        <v>10</v>
      </c>
      <c r="G21" s="3">
        <v>82.5</v>
      </c>
      <c r="H21" s="11">
        <v>100</v>
      </c>
      <c r="I21" s="11">
        <v>17.5</v>
      </c>
    </row>
    <row r="22" spans="1:10" ht="13.5" customHeight="1" x14ac:dyDescent="0.3">
      <c r="A22" s="11"/>
      <c r="B22" s="11" t="s">
        <v>88</v>
      </c>
      <c r="G22" s="11">
        <v>184.95</v>
      </c>
      <c r="H22" s="11">
        <v>0</v>
      </c>
      <c r="I22" s="11">
        <v>0</v>
      </c>
    </row>
    <row r="23" spans="1:10" ht="13.5" customHeight="1" x14ac:dyDescent="0.3">
      <c r="A23" s="11">
        <v>1859.46</v>
      </c>
      <c r="B23" s="11" t="s">
        <v>56</v>
      </c>
      <c r="G23" s="11"/>
      <c r="H23" s="11">
        <v>100</v>
      </c>
      <c r="I23" s="11">
        <v>100</v>
      </c>
    </row>
    <row r="24" spans="1:10" x14ac:dyDescent="0.3">
      <c r="A24" s="11">
        <v>45</v>
      </c>
      <c r="B24" s="3" t="s">
        <v>11</v>
      </c>
      <c r="H24" s="11">
        <v>0</v>
      </c>
      <c r="I24" s="11">
        <v>0</v>
      </c>
    </row>
    <row r="25" spans="1:10" x14ac:dyDescent="0.3">
      <c r="A25" s="11"/>
      <c r="B25" s="11" t="s">
        <v>58</v>
      </c>
      <c r="G25" s="11">
        <v>50</v>
      </c>
      <c r="H25" s="11">
        <v>100</v>
      </c>
      <c r="I25" s="11">
        <v>50</v>
      </c>
    </row>
    <row r="26" spans="1:10" x14ac:dyDescent="0.3">
      <c r="A26" s="11">
        <v>0</v>
      </c>
      <c r="B26" s="3" t="s">
        <v>12</v>
      </c>
      <c r="G26" s="11">
        <v>0</v>
      </c>
      <c r="H26" s="11">
        <v>40</v>
      </c>
      <c r="I26" s="3">
        <v>0</v>
      </c>
    </row>
    <row r="27" spans="1:10" x14ac:dyDescent="0.3">
      <c r="A27" s="11">
        <v>689.35</v>
      </c>
      <c r="B27" s="3" t="s">
        <v>13</v>
      </c>
      <c r="G27" s="3">
        <v>666.13</v>
      </c>
      <c r="H27" s="11">
        <v>0</v>
      </c>
      <c r="I27" s="11">
        <v>0</v>
      </c>
    </row>
    <row r="28" spans="1:10" x14ac:dyDescent="0.3">
      <c r="A28" s="5">
        <f>SUM(A11:A27)</f>
        <v>4741.9000000000005</v>
      </c>
      <c r="B28" s="5" t="s">
        <v>43</v>
      </c>
      <c r="C28" s="5"/>
      <c r="G28" s="5">
        <f>SUM(G11:G27)</f>
        <v>3487.39</v>
      </c>
      <c r="H28" s="5">
        <f>SUM(H11:H27)</f>
        <v>2945</v>
      </c>
      <c r="J28" s="7"/>
    </row>
    <row r="29" spans="1:10" x14ac:dyDescent="0.3">
      <c r="B29" s="3" t="s">
        <v>14</v>
      </c>
      <c r="G29" s="11"/>
    </row>
    <row r="30" spans="1:10" x14ac:dyDescent="0.3">
      <c r="B30" s="3" t="s">
        <v>33</v>
      </c>
    </row>
    <row r="32" spans="1:10" x14ac:dyDescent="0.3">
      <c r="B32" t="s">
        <v>71</v>
      </c>
      <c r="G32" s="3">
        <v>2676.67</v>
      </c>
    </row>
    <row r="33" spans="2:7" x14ac:dyDescent="0.3">
      <c r="B33" s="3" t="s">
        <v>42</v>
      </c>
      <c r="G33" s="3">
        <v>5680.02</v>
      </c>
    </row>
    <row r="34" spans="2:7" x14ac:dyDescent="0.3">
      <c r="B34" s="3" t="s">
        <v>2</v>
      </c>
      <c r="G34" s="3">
        <v>3487.39</v>
      </c>
    </row>
    <row r="35" spans="2:7" x14ac:dyDescent="0.3">
      <c r="B35" s="8" t="s">
        <v>55</v>
      </c>
      <c r="C35" s="8"/>
      <c r="D35" s="8"/>
      <c r="E35" s="8"/>
      <c r="F35" s="9"/>
      <c r="G35" s="8">
        <v>4869.3</v>
      </c>
    </row>
    <row r="36" spans="2:7" x14ac:dyDescent="0.3">
      <c r="B36" s="5"/>
      <c r="C36" s="5"/>
      <c r="D36" s="5"/>
      <c r="E36" s="5"/>
      <c r="G36" s="5"/>
    </row>
    <row r="37" spans="2:7" x14ac:dyDescent="0.3">
      <c r="B37"/>
    </row>
    <row r="38" spans="2:7" x14ac:dyDescent="0.3">
      <c r="B38" t="s">
        <v>71</v>
      </c>
      <c r="G38" s="3">
        <v>3110</v>
      </c>
    </row>
    <row r="39" spans="2:7" x14ac:dyDescent="0.3">
      <c r="B39" t="s">
        <v>42</v>
      </c>
      <c r="G39" s="11"/>
    </row>
    <row r="40" spans="2:7" x14ac:dyDescent="0.3">
      <c r="G40" s="14">
        <v>3110</v>
      </c>
    </row>
    <row r="41" spans="2:7" x14ac:dyDescent="0.3">
      <c r="B41" s="11" t="s">
        <v>2</v>
      </c>
      <c r="G41" s="15">
        <v>3110</v>
      </c>
    </row>
    <row r="42" spans="2:7" x14ac:dyDescent="0.3">
      <c r="B42" s="8" t="s">
        <v>54</v>
      </c>
      <c r="C42" s="8"/>
      <c r="D42" s="8"/>
      <c r="E42" s="8"/>
      <c r="F42" s="9"/>
      <c r="G42" s="8">
        <v>0</v>
      </c>
    </row>
    <row r="43" spans="2:7" ht="13.95" customHeight="1" x14ac:dyDescent="0.3">
      <c r="B43" s="5"/>
      <c r="C43" s="5"/>
      <c r="D43" s="5"/>
      <c r="E43" s="5"/>
      <c r="G43" s="5"/>
    </row>
    <row r="44" spans="2:7" x14ac:dyDescent="0.3">
      <c r="B44" s="10" t="s">
        <v>51</v>
      </c>
      <c r="C44" s="10"/>
      <c r="D44" s="5"/>
      <c r="E44" s="5"/>
      <c r="F44" s="5"/>
      <c r="G44" s="5">
        <v>4869.3</v>
      </c>
    </row>
    <row r="45" spans="2:7" x14ac:dyDescent="0.3">
      <c r="B45" s="10" t="s">
        <v>53</v>
      </c>
      <c r="C45" s="10"/>
      <c r="D45" s="5"/>
      <c r="E45" s="5"/>
      <c r="F45" s="5"/>
      <c r="G45" s="16">
        <v>0</v>
      </c>
    </row>
    <row r="46" spans="2:7" x14ac:dyDescent="0.3">
      <c r="B46" s="10" t="s">
        <v>63</v>
      </c>
      <c r="C46" s="10"/>
      <c r="D46" s="5"/>
      <c r="E46" s="5"/>
      <c r="F46" s="5"/>
      <c r="G46" s="13">
        <f>SUM(G44:G45)</f>
        <v>4869.3</v>
      </c>
    </row>
    <row r="47" spans="2:7" x14ac:dyDescent="0.3">
      <c r="B47" s="10"/>
      <c r="C47" s="10"/>
      <c r="D47" s="5"/>
      <c r="E47" s="5"/>
      <c r="F47" s="5"/>
      <c r="G47" s="13"/>
    </row>
    <row r="48" spans="2:7" x14ac:dyDescent="0.3">
      <c r="B48" s="10" t="s">
        <v>64</v>
      </c>
      <c r="C48" s="10"/>
      <c r="D48" s="5"/>
      <c r="E48" s="5"/>
      <c r="F48" s="5"/>
      <c r="G48" s="13">
        <v>5035.3</v>
      </c>
    </row>
    <row r="49" spans="2:7" x14ac:dyDescent="0.3">
      <c r="B49" s="10" t="s">
        <v>66</v>
      </c>
      <c r="C49" s="10"/>
      <c r="D49" s="5"/>
      <c r="E49" s="5"/>
      <c r="F49" s="5"/>
      <c r="G49" s="13">
        <v>166</v>
      </c>
    </row>
    <row r="50" spans="2:7" x14ac:dyDescent="0.3">
      <c r="B50" s="10" t="s">
        <v>65</v>
      </c>
      <c r="C50" s="10"/>
      <c r="D50" s="5"/>
      <c r="E50" s="5"/>
      <c r="F50" s="5"/>
      <c r="G50" s="13"/>
    </row>
    <row r="51" spans="2:7" x14ac:dyDescent="0.3">
      <c r="B51" s="12" t="s">
        <v>52</v>
      </c>
      <c r="C51" s="12"/>
      <c r="D51" s="8"/>
      <c r="E51" s="8"/>
      <c r="F51" s="8"/>
      <c r="G51" s="8">
        <v>4869.3</v>
      </c>
    </row>
    <row r="52" spans="2:7" x14ac:dyDescent="0.3">
      <c r="B52" s="10"/>
      <c r="C52" s="10"/>
      <c r="D52" s="5"/>
      <c r="E52" s="5"/>
      <c r="F52" s="5"/>
      <c r="G52" s="5"/>
    </row>
    <row r="53" spans="2:7" x14ac:dyDescent="0.3">
      <c r="B53" s="5" t="s">
        <v>62</v>
      </c>
      <c r="C53" s="3" t="s">
        <v>67</v>
      </c>
    </row>
    <row r="54" spans="2:7" x14ac:dyDescent="0.3">
      <c r="B54" s="11" t="s">
        <v>50</v>
      </c>
      <c r="G54" s="3">
        <v>700</v>
      </c>
    </row>
    <row r="55" spans="2:7" x14ac:dyDescent="0.3">
      <c r="B55" s="11" t="s">
        <v>48</v>
      </c>
      <c r="G55" s="3">
        <v>1350</v>
      </c>
    </row>
    <row r="56" spans="2:7" x14ac:dyDescent="0.3">
      <c r="G56" s="5">
        <f>SUM(G54:G55)</f>
        <v>2050</v>
      </c>
    </row>
    <row r="58" spans="2:7" x14ac:dyDescent="0.3">
      <c r="B58" s="11" t="s">
        <v>78</v>
      </c>
    </row>
    <row r="59" spans="2:7" ht="16.2" x14ac:dyDescent="0.35">
      <c r="B59" s="17" t="s">
        <v>45</v>
      </c>
    </row>
    <row r="70" spans="12:12" x14ac:dyDescent="0.3">
      <c r="L70" s="3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4"/>
  <sheetViews>
    <sheetView topLeftCell="A3" workbookViewId="0">
      <selection activeCell="E31" sqref="E31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2.88671875" customWidth="1"/>
    <col min="10" max="10" width="4.21875" customWidth="1"/>
    <col min="11" max="11" width="5.44140625" customWidth="1"/>
    <col min="12" max="12" width="3.77734375" customWidth="1"/>
    <col min="13" max="13" width="10.33203125" customWidth="1"/>
    <col min="14" max="14" width="6" customWidth="1"/>
    <col min="15" max="15" width="7.109375" customWidth="1"/>
    <col min="16" max="16" width="7.5546875" customWidth="1"/>
    <col min="17" max="17" width="8" customWidth="1"/>
    <col min="18" max="18" width="5.88671875" customWidth="1"/>
    <col min="19" max="19" width="4.77734375" customWidth="1"/>
    <col min="20" max="20" width="5" customWidth="1"/>
    <col min="21" max="21" width="6.77734375" customWidth="1"/>
    <col min="22" max="22" width="5" customWidth="1"/>
  </cols>
  <sheetData>
    <row r="1" spans="1:25" x14ac:dyDescent="0.3">
      <c r="D1" s="19"/>
      <c r="E1" s="19"/>
      <c r="F1" s="18"/>
      <c r="G1" s="18" t="s">
        <v>30</v>
      </c>
      <c r="H1" s="18"/>
      <c r="I1" s="18"/>
      <c r="J1" s="18"/>
      <c r="K1" s="18"/>
      <c r="L1" s="18"/>
      <c r="M1" s="18"/>
      <c r="N1" s="18"/>
    </row>
    <row r="2" spans="1:25" x14ac:dyDescent="0.3">
      <c r="D2" s="19"/>
      <c r="E2" s="19"/>
      <c r="F2" s="18"/>
      <c r="G2" s="18" t="s">
        <v>68</v>
      </c>
      <c r="H2" s="18"/>
      <c r="I2" s="18"/>
      <c r="J2" s="18"/>
      <c r="K2" s="18"/>
      <c r="L2" s="18"/>
      <c r="M2" s="18"/>
      <c r="N2" s="18"/>
    </row>
    <row r="3" spans="1:25" x14ac:dyDescent="0.3">
      <c r="B3" t="s">
        <v>16</v>
      </c>
      <c r="C3" t="s">
        <v>34</v>
      </c>
      <c r="D3" t="s">
        <v>17</v>
      </c>
      <c r="E3" t="s">
        <v>18</v>
      </c>
      <c r="F3" t="s">
        <v>39</v>
      </c>
      <c r="G3" t="s">
        <v>27</v>
      </c>
      <c r="H3" t="s">
        <v>19</v>
      </c>
      <c r="I3" t="s">
        <v>35</v>
      </c>
      <c r="J3" t="s">
        <v>20</v>
      </c>
      <c r="K3" t="s">
        <v>32</v>
      </c>
      <c r="L3" t="s">
        <v>49</v>
      </c>
      <c r="M3" t="s">
        <v>110</v>
      </c>
      <c r="N3" t="s">
        <v>59</v>
      </c>
      <c r="O3" t="s">
        <v>88</v>
      </c>
      <c r="P3" t="s">
        <v>28</v>
      </c>
      <c r="Q3" t="s">
        <v>21</v>
      </c>
      <c r="R3" t="s">
        <v>10</v>
      </c>
      <c r="S3" t="s">
        <v>22</v>
      </c>
      <c r="T3" t="s">
        <v>56</v>
      </c>
      <c r="U3" t="s">
        <v>13</v>
      </c>
      <c r="V3" t="s">
        <v>75</v>
      </c>
      <c r="W3" t="s">
        <v>23</v>
      </c>
    </row>
    <row r="4" spans="1:25" x14ac:dyDescent="0.3">
      <c r="C4" t="s">
        <v>25</v>
      </c>
      <c r="D4" t="s">
        <v>26</v>
      </c>
      <c r="F4" t="s">
        <v>40</v>
      </c>
    </row>
    <row r="5" spans="1:25" x14ac:dyDescent="0.3">
      <c r="A5">
        <v>1</v>
      </c>
      <c r="B5" s="1">
        <v>43935</v>
      </c>
      <c r="C5">
        <v>100069</v>
      </c>
      <c r="D5">
        <v>37.1</v>
      </c>
      <c r="E5" t="s">
        <v>46</v>
      </c>
      <c r="F5" t="s">
        <v>77</v>
      </c>
      <c r="Q5">
        <v>37.1</v>
      </c>
      <c r="W5">
        <f t="shared" ref="W5:W17" si="0">SUM(G5:V5)</f>
        <v>37.1</v>
      </c>
    </row>
    <row r="6" spans="1:25" x14ac:dyDescent="0.3">
      <c r="A6">
        <v>2</v>
      </c>
      <c r="B6" s="1">
        <v>43935</v>
      </c>
      <c r="C6">
        <v>100070</v>
      </c>
      <c r="D6">
        <v>50</v>
      </c>
      <c r="E6" t="s">
        <v>74</v>
      </c>
      <c r="F6" t="s">
        <v>77</v>
      </c>
      <c r="S6">
        <v>50</v>
      </c>
      <c r="W6">
        <f t="shared" si="0"/>
        <v>50</v>
      </c>
    </row>
    <row r="7" spans="1:25" x14ac:dyDescent="0.3">
      <c r="A7">
        <v>3</v>
      </c>
      <c r="B7" s="1">
        <v>43952</v>
      </c>
      <c r="C7">
        <v>100071</v>
      </c>
      <c r="D7">
        <v>3732</v>
      </c>
      <c r="E7" t="s">
        <v>76</v>
      </c>
      <c r="F7" t="s">
        <v>77</v>
      </c>
      <c r="U7">
        <v>622</v>
      </c>
      <c r="V7">
        <v>3110</v>
      </c>
      <c r="W7">
        <f t="shared" si="0"/>
        <v>3732</v>
      </c>
      <c r="X7" s="20"/>
      <c r="Y7" s="20"/>
    </row>
    <row r="8" spans="1:25" x14ac:dyDescent="0.3">
      <c r="A8">
        <v>4</v>
      </c>
      <c r="B8" s="1">
        <v>43967</v>
      </c>
      <c r="C8">
        <v>100072</v>
      </c>
      <c r="D8">
        <v>94.99</v>
      </c>
      <c r="E8" t="s">
        <v>79</v>
      </c>
      <c r="F8" t="s">
        <v>77</v>
      </c>
      <c r="Q8">
        <v>79.16</v>
      </c>
      <c r="U8">
        <v>15.83</v>
      </c>
      <c r="W8">
        <f t="shared" si="0"/>
        <v>94.99</v>
      </c>
      <c r="X8" s="20"/>
      <c r="Y8" s="20"/>
    </row>
    <row r="9" spans="1:25" x14ac:dyDescent="0.3">
      <c r="A9">
        <v>5</v>
      </c>
      <c r="B9" s="1">
        <v>44042</v>
      </c>
      <c r="C9">
        <v>100073</v>
      </c>
      <c r="D9">
        <v>59.99</v>
      </c>
      <c r="E9" t="s">
        <v>80</v>
      </c>
      <c r="F9" t="s">
        <v>77</v>
      </c>
      <c r="I9" s="2"/>
      <c r="Q9">
        <v>59.99</v>
      </c>
      <c r="W9">
        <f t="shared" si="0"/>
        <v>59.99</v>
      </c>
      <c r="X9" s="20"/>
      <c r="Y9" s="20"/>
    </row>
    <row r="10" spans="1:25" x14ac:dyDescent="0.3">
      <c r="A10">
        <v>6</v>
      </c>
      <c r="B10" s="1">
        <v>44042</v>
      </c>
      <c r="C10">
        <v>100074</v>
      </c>
      <c r="D10">
        <v>40</v>
      </c>
      <c r="E10" t="s">
        <v>81</v>
      </c>
      <c r="F10" t="s">
        <v>77</v>
      </c>
      <c r="Q10">
        <v>40</v>
      </c>
      <c r="W10">
        <f t="shared" si="0"/>
        <v>40</v>
      </c>
      <c r="X10" s="20"/>
      <c r="Y10" s="20"/>
    </row>
    <row r="11" spans="1:25" x14ac:dyDescent="0.3">
      <c r="A11">
        <v>7</v>
      </c>
      <c r="B11" s="1">
        <v>44042</v>
      </c>
      <c r="C11">
        <v>100075</v>
      </c>
      <c r="D11">
        <v>399.72</v>
      </c>
      <c r="E11" t="s">
        <v>80</v>
      </c>
      <c r="F11" t="s">
        <v>77</v>
      </c>
      <c r="G11">
        <v>399.72</v>
      </c>
      <c r="W11">
        <f t="shared" si="0"/>
        <v>399.72</v>
      </c>
      <c r="X11" s="20"/>
      <c r="Y11" s="20"/>
    </row>
    <row r="12" spans="1:25" x14ac:dyDescent="0.3">
      <c r="A12">
        <v>8</v>
      </c>
      <c r="B12" s="1">
        <v>44042</v>
      </c>
      <c r="C12">
        <v>100076</v>
      </c>
      <c r="D12">
        <v>4.2</v>
      </c>
      <c r="E12" t="s">
        <v>80</v>
      </c>
      <c r="F12" t="s">
        <v>77</v>
      </c>
      <c r="G12">
        <v>4.2</v>
      </c>
      <c r="W12">
        <f t="shared" si="0"/>
        <v>4.2</v>
      </c>
      <c r="X12" s="20"/>
      <c r="Y12" s="20"/>
    </row>
    <row r="13" spans="1:25" x14ac:dyDescent="0.3">
      <c r="A13">
        <v>9</v>
      </c>
      <c r="B13" s="1">
        <v>44042</v>
      </c>
      <c r="C13">
        <v>100077</v>
      </c>
      <c r="D13">
        <v>15</v>
      </c>
      <c r="E13" t="s">
        <v>46</v>
      </c>
      <c r="F13" t="s">
        <v>77</v>
      </c>
      <c r="R13">
        <v>12.5</v>
      </c>
      <c r="U13">
        <v>2.5</v>
      </c>
      <c r="W13">
        <f t="shared" si="0"/>
        <v>15</v>
      </c>
    </row>
    <row r="14" spans="1:25" x14ac:dyDescent="0.3">
      <c r="A14">
        <v>10</v>
      </c>
      <c r="B14" s="1">
        <v>44047</v>
      </c>
      <c r="C14">
        <v>100078</v>
      </c>
      <c r="D14">
        <v>80</v>
      </c>
      <c r="E14" t="s">
        <v>83</v>
      </c>
      <c r="F14" t="s">
        <v>77</v>
      </c>
      <c r="J14">
        <v>80</v>
      </c>
      <c r="W14">
        <f t="shared" si="0"/>
        <v>80</v>
      </c>
    </row>
    <row r="15" spans="1:25" x14ac:dyDescent="0.3">
      <c r="A15">
        <v>11</v>
      </c>
      <c r="B15" s="1">
        <v>44094</v>
      </c>
      <c r="C15">
        <v>100079</v>
      </c>
      <c r="D15">
        <v>399.52</v>
      </c>
      <c r="E15" t="s">
        <v>80</v>
      </c>
      <c r="F15" t="s">
        <v>77</v>
      </c>
      <c r="G15">
        <v>399.52</v>
      </c>
      <c r="W15">
        <f t="shared" si="0"/>
        <v>399.52</v>
      </c>
    </row>
    <row r="16" spans="1:25" x14ac:dyDescent="0.3">
      <c r="A16">
        <v>12</v>
      </c>
      <c r="B16" s="1">
        <v>44094</v>
      </c>
      <c r="C16">
        <v>100080</v>
      </c>
      <c r="D16">
        <v>4.4000000000000004</v>
      </c>
      <c r="E16" t="s">
        <v>82</v>
      </c>
      <c r="F16" t="s">
        <v>77</v>
      </c>
      <c r="G16">
        <v>4.4000000000000004</v>
      </c>
      <c r="W16">
        <f t="shared" si="0"/>
        <v>4.4000000000000004</v>
      </c>
    </row>
    <row r="17" spans="1:23" x14ac:dyDescent="0.3">
      <c r="A17">
        <v>13</v>
      </c>
      <c r="B17" s="1">
        <v>44094</v>
      </c>
      <c r="C17">
        <v>100081</v>
      </c>
      <c r="D17">
        <v>70</v>
      </c>
      <c r="E17" t="s">
        <v>80</v>
      </c>
      <c r="F17" t="s">
        <v>77</v>
      </c>
      <c r="H17" s="2"/>
      <c r="O17">
        <v>70</v>
      </c>
      <c r="W17">
        <f t="shared" si="0"/>
        <v>70</v>
      </c>
    </row>
    <row r="18" spans="1:23" x14ac:dyDescent="0.3">
      <c r="A18">
        <v>14</v>
      </c>
      <c r="B18" s="1">
        <v>44103</v>
      </c>
      <c r="C18">
        <v>100082</v>
      </c>
      <c r="D18">
        <v>165.98</v>
      </c>
      <c r="E18" t="s">
        <v>85</v>
      </c>
      <c r="F18" t="s">
        <v>77</v>
      </c>
      <c r="P18">
        <v>165.98</v>
      </c>
      <c r="W18">
        <v>165.98</v>
      </c>
    </row>
    <row r="19" spans="1:23" x14ac:dyDescent="0.3">
      <c r="A19">
        <v>15</v>
      </c>
      <c r="B19" s="1">
        <v>44144</v>
      </c>
      <c r="C19">
        <v>100083</v>
      </c>
      <c r="D19">
        <v>22.8</v>
      </c>
      <c r="E19" t="s">
        <v>46</v>
      </c>
      <c r="F19" t="s">
        <v>77</v>
      </c>
      <c r="H19">
        <v>19</v>
      </c>
      <c r="U19">
        <v>3.8</v>
      </c>
      <c r="W19">
        <v>22.8</v>
      </c>
    </row>
    <row r="20" spans="1:23" x14ac:dyDescent="0.3">
      <c r="A20">
        <v>16</v>
      </c>
      <c r="B20" s="1">
        <v>44144</v>
      </c>
      <c r="C20">
        <v>100084</v>
      </c>
      <c r="D20">
        <v>7.8</v>
      </c>
      <c r="E20" t="s">
        <v>80</v>
      </c>
      <c r="F20" t="s">
        <v>77</v>
      </c>
      <c r="H20">
        <v>7.8</v>
      </c>
      <c r="W20">
        <v>7.8</v>
      </c>
    </row>
    <row r="21" spans="1:23" x14ac:dyDescent="0.3">
      <c r="A21">
        <v>17</v>
      </c>
      <c r="B21" s="1">
        <v>44144</v>
      </c>
      <c r="C21">
        <v>100085</v>
      </c>
      <c r="D21">
        <v>60</v>
      </c>
      <c r="E21" t="s">
        <v>86</v>
      </c>
      <c r="F21" t="s">
        <v>77</v>
      </c>
      <c r="Q21">
        <v>50</v>
      </c>
      <c r="U21">
        <v>10</v>
      </c>
      <c r="W21">
        <v>60</v>
      </c>
    </row>
    <row r="22" spans="1:23" x14ac:dyDescent="0.3">
      <c r="A22">
        <v>18</v>
      </c>
      <c r="B22" s="1">
        <v>44145</v>
      </c>
      <c r="C22">
        <v>100086</v>
      </c>
      <c r="D22">
        <v>29.98</v>
      </c>
      <c r="E22" t="s">
        <v>106</v>
      </c>
      <c r="F22" t="s">
        <v>77</v>
      </c>
      <c r="Q22">
        <v>29.98</v>
      </c>
    </row>
    <row r="23" spans="1:23" x14ac:dyDescent="0.3">
      <c r="A23">
        <v>19</v>
      </c>
      <c r="B23" s="1">
        <v>44148</v>
      </c>
      <c r="C23">
        <v>100087</v>
      </c>
      <c r="D23">
        <v>114.95</v>
      </c>
      <c r="E23" t="s">
        <v>80</v>
      </c>
      <c r="F23" t="s">
        <v>77</v>
      </c>
      <c r="O23">
        <v>114.95</v>
      </c>
    </row>
    <row r="24" spans="1:23" x14ac:dyDescent="0.3">
      <c r="A24">
        <v>20</v>
      </c>
      <c r="B24" s="1">
        <v>44207</v>
      </c>
      <c r="C24">
        <v>100088</v>
      </c>
      <c r="D24">
        <v>842.16</v>
      </c>
      <c r="E24" t="s">
        <v>80</v>
      </c>
      <c r="F24" t="s">
        <v>77</v>
      </c>
      <c r="G24">
        <v>842.16</v>
      </c>
    </row>
    <row r="25" spans="1:23" x14ac:dyDescent="0.3">
      <c r="A25">
        <v>21</v>
      </c>
      <c r="B25" s="1">
        <v>44207</v>
      </c>
      <c r="C25">
        <v>100089</v>
      </c>
      <c r="D25">
        <v>115</v>
      </c>
      <c r="E25" t="s">
        <v>82</v>
      </c>
      <c r="F25" t="s">
        <v>77</v>
      </c>
      <c r="G25">
        <v>115</v>
      </c>
    </row>
    <row r="26" spans="1:23" x14ac:dyDescent="0.3">
      <c r="A26">
        <v>22</v>
      </c>
      <c r="B26" s="1">
        <v>44207</v>
      </c>
      <c r="C26">
        <v>100090</v>
      </c>
      <c r="D26">
        <v>85.8</v>
      </c>
      <c r="E26" t="s">
        <v>80</v>
      </c>
      <c r="F26" t="s">
        <v>77</v>
      </c>
      <c r="H26">
        <v>49.8</v>
      </c>
      <c r="Q26">
        <v>36</v>
      </c>
    </row>
    <row r="27" spans="1:23" x14ac:dyDescent="0.3">
      <c r="A27">
        <v>23</v>
      </c>
      <c r="B27" s="1">
        <v>44207</v>
      </c>
      <c r="C27">
        <v>100091</v>
      </c>
      <c r="D27">
        <v>70</v>
      </c>
      <c r="E27" t="s">
        <v>107</v>
      </c>
      <c r="R27">
        <v>70</v>
      </c>
    </row>
    <row r="28" spans="1:23" x14ac:dyDescent="0.3">
      <c r="A28">
        <v>24</v>
      </c>
      <c r="B28" s="1">
        <v>44263</v>
      </c>
      <c r="C28">
        <v>100092</v>
      </c>
      <c r="D28">
        <v>96</v>
      </c>
      <c r="E28" t="s">
        <v>80</v>
      </c>
      <c r="H28">
        <v>24</v>
      </c>
      <c r="M28">
        <v>60</v>
      </c>
      <c r="U28">
        <v>12</v>
      </c>
    </row>
    <row r="29" spans="1:23" x14ac:dyDescent="0.3">
      <c r="B29" s="1"/>
      <c r="W29">
        <f>SUM(W5:W23)</f>
        <v>5243.4999999999982</v>
      </c>
    </row>
    <row r="30" spans="1:23" x14ac:dyDescent="0.3">
      <c r="B30" s="1"/>
      <c r="D30">
        <f>SUM(D5:D29)</f>
        <v>6597.3899999999976</v>
      </c>
      <c r="G30">
        <f>SUM(G5:G29)</f>
        <v>1765</v>
      </c>
      <c r="H30">
        <f>SUM(H19:H29)</f>
        <v>100.6</v>
      </c>
      <c r="J30">
        <f>SUM(J5:J29)</f>
        <v>80</v>
      </c>
      <c r="L30">
        <f>SUM(L10:L29)</f>
        <v>0</v>
      </c>
      <c r="M30">
        <v>60</v>
      </c>
      <c r="O30">
        <f>SUM(O5:O29)</f>
        <v>184.95</v>
      </c>
      <c r="P30">
        <v>165.98</v>
      </c>
      <c r="Q30">
        <f>SUM(Q5:Q29)</f>
        <v>332.23</v>
      </c>
      <c r="R30">
        <f>SUM(R5:R29)</f>
        <v>82.5</v>
      </c>
      <c r="S30">
        <f>SUM(S5:S29)</f>
        <v>50</v>
      </c>
      <c r="U30">
        <f>SUM(U5:U29)</f>
        <v>666.13</v>
      </c>
      <c r="V30">
        <f>SUM(V5:V29)</f>
        <v>3110</v>
      </c>
      <c r="W30">
        <f>SUM(G30:V30)</f>
        <v>6597.3899999999994</v>
      </c>
    </row>
    <row r="31" spans="1:23" x14ac:dyDescent="0.3">
      <c r="B31" s="1"/>
      <c r="D31" s="20"/>
      <c r="W31" s="20"/>
    </row>
    <row r="32" spans="1:23" x14ac:dyDescent="0.3">
      <c r="B32" s="1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ht="13.5" customHeight="1" x14ac:dyDescent="0.3">
      <c r="B40" s="1"/>
    </row>
    <row r="41" spans="2:2" x14ac:dyDescent="0.3">
      <c r="B41" s="1"/>
    </row>
    <row r="42" spans="2:2" x14ac:dyDescent="0.3">
      <c r="B42" s="1"/>
    </row>
    <row r="43" spans="2:2" x14ac:dyDescent="0.3">
      <c r="B43" s="1"/>
    </row>
    <row r="44" spans="2:2" x14ac:dyDescent="0.3">
      <c r="B44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C9" sqref="C9"/>
    </sheetView>
  </sheetViews>
  <sheetFormatPr defaultRowHeight="14.4" x14ac:dyDescent="0.3"/>
  <cols>
    <col min="1" max="1" width="12.6640625" customWidth="1"/>
  </cols>
  <sheetData>
    <row r="1" spans="1:9" x14ac:dyDescent="0.3">
      <c r="D1" s="19" t="s">
        <v>72</v>
      </c>
      <c r="E1" s="18" t="s">
        <v>30</v>
      </c>
      <c r="F1" s="18"/>
      <c r="G1" s="18"/>
    </row>
    <row r="2" spans="1:9" x14ac:dyDescent="0.3">
      <c r="D2" s="19"/>
      <c r="E2" s="18" t="s">
        <v>73</v>
      </c>
      <c r="F2" s="18"/>
      <c r="G2" s="18"/>
    </row>
    <row r="3" spans="1:9" x14ac:dyDescent="0.3">
      <c r="A3" t="s">
        <v>24</v>
      </c>
      <c r="B3" t="s">
        <v>29</v>
      </c>
      <c r="C3" t="s">
        <v>26</v>
      </c>
      <c r="D3" t="s">
        <v>0</v>
      </c>
      <c r="E3" t="s">
        <v>7</v>
      </c>
      <c r="F3" t="s">
        <v>31</v>
      </c>
      <c r="G3" t="s">
        <v>47</v>
      </c>
      <c r="H3" t="s">
        <v>36</v>
      </c>
      <c r="I3" t="s">
        <v>23</v>
      </c>
    </row>
    <row r="4" spans="1:9" x14ac:dyDescent="0.3">
      <c r="A4" s="1">
        <v>43950</v>
      </c>
      <c r="B4" t="s">
        <v>84</v>
      </c>
      <c r="C4">
        <v>2497.5</v>
      </c>
      <c r="D4">
        <v>2497.5</v>
      </c>
      <c r="I4">
        <f>SUM(D4:H4)</f>
        <v>2497.5</v>
      </c>
    </row>
    <row r="5" spans="1:9" x14ac:dyDescent="0.3">
      <c r="A5" s="1">
        <v>43990</v>
      </c>
      <c r="B5" t="s">
        <v>82</v>
      </c>
      <c r="C5">
        <v>685.02</v>
      </c>
      <c r="G5">
        <v>685.02</v>
      </c>
      <c r="I5">
        <f>SUM(D5:H5)</f>
        <v>685.02</v>
      </c>
    </row>
    <row r="6" spans="1:9" x14ac:dyDescent="0.3">
      <c r="A6" s="1">
        <v>44104</v>
      </c>
      <c r="B6" t="s">
        <v>84</v>
      </c>
      <c r="C6">
        <v>2497.5</v>
      </c>
      <c r="D6">
        <v>2497.5</v>
      </c>
      <c r="I6">
        <f>SUM(D6:H6)</f>
        <v>2497.5</v>
      </c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4" spans="1:9" x14ac:dyDescent="0.3">
      <c r="C14">
        <f>SUM(C4:C13)</f>
        <v>5680.02</v>
      </c>
      <c r="D14">
        <f>SUM(D4:D13)</f>
        <v>4995</v>
      </c>
      <c r="G14">
        <f>SUM(G4:G13)</f>
        <v>685.02</v>
      </c>
      <c r="I14">
        <f>SUM(D14:H14)</f>
        <v>5680.02</v>
      </c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topLeftCell="A19" workbookViewId="0">
      <selection activeCell="I28" sqref="I28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7" width="10.5546875" customWidth="1"/>
    <col min="8" max="8" width="10.77734375" customWidth="1"/>
  </cols>
  <sheetData>
    <row r="1" spans="1:8" x14ac:dyDescent="0.3">
      <c r="A1" t="s">
        <v>37</v>
      </c>
    </row>
    <row r="2" spans="1:8" x14ac:dyDescent="0.3">
      <c r="A2" t="s">
        <v>103</v>
      </c>
    </row>
    <row r="3" spans="1:8" x14ac:dyDescent="0.3">
      <c r="B3" t="s">
        <v>105</v>
      </c>
      <c r="C3" t="s">
        <v>38</v>
      </c>
      <c r="E3" t="s">
        <v>38</v>
      </c>
    </row>
    <row r="4" spans="1:8" x14ac:dyDescent="0.3">
      <c r="B4" s="22">
        <v>44136</v>
      </c>
      <c r="C4" t="s">
        <v>57</v>
      </c>
      <c r="D4" s="22"/>
      <c r="E4" t="s">
        <v>102</v>
      </c>
      <c r="H4" s="22"/>
    </row>
    <row r="5" spans="1:8" x14ac:dyDescent="0.3">
      <c r="A5" t="s">
        <v>3</v>
      </c>
      <c r="B5">
        <v>807.84</v>
      </c>
      <c r="C5">
        <v>1600</v>
      </c>
      <c r="E5">
        <v>2700</v>
      </c>
    </row>
    <row r="6" spans="1:8" x14ac:dyDescent="0.3">
      <c r="A6" t="s">
        <v>4</v>
      </c>
      <c r="B6">
        <v>26.8</v>
      </c>
      <c r="C6">
        <v>100</v>
      </c>
      <c r="E6">
        <v>200</v>
      </c>
    </row>
    <row r="7" spans="1:8" x14ac:dyDescent="0.3">
      <c r="A7" t="s">
        <v>5</v>
      </c>
      <c r="B7">
        <v>0</v>
      </c>
      <c r="C7">
        <v>25</v>
      </c>
      <c r="E7">
        <v>25</v>
      </c>
    </row>
    <row r="8" spans="1:8" x14ac:dyDescent="0.3">
      <c r="A8" t="s">
        <v>6</v>
      </c>
      <c r="B8">
        <v>80</v>
      </c>
      <c r="C8">
        <v>200</v>
      </c>
      <c r="E8">
        <v>200</v>
      </c>
    </row>
    <row r="9" spans="1:8" x14ac:dyDescent="0.3">
      <c r="A9" t="s">
        <v>8</v>
      </c>
      <c r="B9">
        <v>165.98</v>
      </c>
      <c r="C9">
        <v>180</v>
      </c>
      <c r="E9">
        <v>180</v>
      </c>
    </row>
    <row r="10" spans="1:8" x14ac:dyDescent="0.3">
      <c r="A10" t="s">
        <v>9</v>
      </c>
      <c r="B10">
        <v>216.25</v>
      </c>
      <c r="C10">
        <v>500</v>
      </c>
      <c r="E10">
        <v>300</v>
      </c>
    </row>
    <row r="11" spans="1:8" x14ac:dyDescent="0.3">
      <c r="A11" t="s">
        <v>10</v>
      </c>
      <c r="B11">
        <v>12.5</v>
      </c>
      <c r="C11">
        <v>100</v>
      </c>
      <c r="E11">
        <v>100</v>
      </c>
    </row>
    <row r="12" spans="1:8" x14ac:dyDescent="0.3">
      <c r="A12" t="s">
        <v>12</v>
      </c>
      <c r="B12">
        <v>50</v>
      </c>
      <c r="C12">
        <v>40</v>
      </c>
      <c r="E12">
        <v>50</v>
      </c>
    </row>
    <row r="13" spans="1:8" x14ac:dyDescent="0.3">
      <c r="A13" t="s">
        <v>58</v>
      </c>
      <c r="B13">
        <v>50</v>
      </c>
      <c r="C13">
        <v>100</v>
      </c>
      <c r="E13">
        <v>50</v>
      </c>
    </row>
    <row r="14" spans="1:8" x14ac:dyDescent="0.3">
      <c r="A14" t="s">
        <v>56</v>
      </c>
      <c r="B14">
        <v>0</v>
      </c>
      <c r="C14">
        <v>100</v>
      </c>
      <c r="E14">
        <v>100</v>
      </c>
    </row>
    <row r="15" spans="1:8" x14ac:dyDescent="0.3">
      <c r="A15" t="s">
        <v>88</v>
      </c>
      <c r="B15">
        <v>70</v>
      </c>
      <c r="E15">
        <v>100</v>
      </c>
    </row>
    <row r="16" spans="1:8" x14ac:dyDescent="0.3">
      <c r="B16">
        <f>SUM(B5:B15)</f>
        <v>1479.37</v>
      </c>
      <c r="C16">
        <f>SUM(C5:C15)</f>
        <v>2945</v>
      </c>
      <c r="E16">
        <f>SUM(E5:E15)</f>
        <v>4005</v>
      </c>
    </row>
    <row r="21" spans="1:5" x14ac:dyDescent="0.3">
      <c r="A21" t="s">
        <v>87</v>
      </c>
      <c r="D21">
        <v>2677</v>
      </c>
    </row>
    <row r="22" spans="1:5" x14ac:dyDescent="0.3">
      <c r="A22" t="s">
        <v>89</v>
      </c>
      <c r="D22">
        <v>4995</v>
      </c>
    </row>
    <row r="23" spans="1:5" x14ac:dyDescent="0.3">
      <c r="A23" t="s">
        <v>90</v>
      </c>
      <c r="D23" s="23">
        <v>6355</v>
      </c>
    </row>
    <row r="24" spans="1:5" x14ac:dyDescent="0.3">
      <c r="D24" s="21"/>
    </row>
    <row r="25" spans="1:5" x14ac:dyDescent="0.3">
      <c r="A25" t="s">
        <v>91</v>
      </c>
      <c r="B25" s="1">
        <v>43921</v>
      </c>
      <c r="D25" s="24">
        <v>1317</v>
      </c>
      <c r="E25" s="5" t="s">
        <v>92</v>
      </c>
    </row>
    <row r="26" spans="1:5" x14ac:dyDescent="0.3">
      <c r="D26" s="5"/>
    </row>
    <row r="27" spans="1:5" x14ac:dyDescent="0.3">
      <c r="A27" s="5" t="s">
        <v>93</v>
      </c>
    </row>
    <row r="29" spans="1:5" x14ac:dyDescent="0.3">
      <c r="A29" t="s">
        <v>94</v>
      </c>
      <c r="D29">
        <v>4005</v>
      </c>
    </row>
    <row r="30" spans="1:5" x14ac:dyDescent="0.3">
      <c r="A30" t="s">
        <v>62</v>
      </c>
      <c r="D30">
        <v>2500</v>
      </c>
      <c r="E30" s="5" t="s">
        <v>95</v>
      </c>
    </row>
    <row r="31" spans="1:5" x14ac:dyDescent="0.3">
      <c r="A31" t="s">
        <v>23</v>
      </c>
      <c r="D31" s="5">
        <f>SUM(D29:D30)</f>
        <v>6505</v>
      </c>
      <c r="E31" s="5" t="s">
        <v>100</v>
      </c>
    </row>
    <row r="32" spans="1:5" x14ac:dyDescent="0.3">
      <c r="E32" s="5"/>
    </row>
    <row r="33" spans="1:5" x14ac:dyDescent="0.3">
      <c r="A33" t="s">
        <v>96</v>
      </c>
      <c r="D33" s="5">
        <v>5188</v>
      </c>
      <c r="E33" s="5" t="s">
        <v>101</v>
      </c>
    </row>
    <row r="35" spans="1:5" x14ac:dyDescent="0.3">
      <c r="A35" s="5" t="s">
        <v>97</v>
      </c>
    </row>
    <row r="36" spans="1:5" x14ac:dyDescent="0.3">
      <c r="A36" t="s">
        <v>50</v>
      </c>
      <c r="D36">
        <v>500</v>
      </c>
    </row>
    <row r="37" spans="1:5" x14ac:dyDescent="0.3">
      <c r="A37" t="s">
        <v>88</v>
      </c>
      <c r="D37">
        <v>500</v>
      </c>
    </row>
    <row r="38" spans="1:5" x14ac:dyDescent="0.3">
      <c r="A38" t="s">
        <v>108</v>
      </c>
      <c r="D38">
        <v>500</v>
      </c>
    </row>
    <row r="39" spans="1:5" x14ac:dyDescent="0.3">
      <c r="A39" s="5" t="s">
        <v>99</v>
      </c>
    </row>
    <row r="40" spans="1:5" x14ac:dyDescent="0.3">
      <c r="A40" t="s">
        <v>98</v>
      </c>
      <c r="D40">
        <v>1000</v>
      </c>
    </row>
    <row r="42" spans="1:5" x14ac:dyDescent="0.3">
      <c r="B42" t="s">
        <v>23</v>
      </c>
      <c r="D42" s="5">
        <f>SUM(D36:D41)</f>
        <v>2500</v>
      </c>
      <c r="E42" s="5" t="s">
        <v>95</v>
      </c>
    </row>
    <row r="45" spans="1:5" x14ac:dyDescent="0.3">
      <c r="A45" t="s">
        <v>104</v>
      </c>
      <c r="D45" s="2">
        <v>193</v>
      </c>
      <c r="E45" t="s">
        <v>109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 Collett</cp:lastModifiedBy>
  <cp:lastPrinted>2021-02-22T16:02:16Z</cp:lastPrinted>
  <dcterms:created xsi:type="dcterms:W3CDTF">2016-08-02T18:24:14Z</dcterms:created>
  <dcterms:modified xsi:type="dcterms:W3CDTF">2021-02-22T16:04:06Z</dcterms:modified>
</cp:coreProperties>
</file>