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2-2023/"/>
    </mc:Choice>
  </mc:AlternateContent>
  <xr:revisionPtr revIDLastSave="45" documentId="8_{1FFE0447-8F72-4E47-AE01-77AEA4E7D349}" xr6:coauthVersionLast="47" xr6:coauthVersionMax="47" xr10:uidLastSave="{A7733A0D-D630-4E6F-81AD-03AEF982B26B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8" i="2" l="1"/>
  <c r="X19" i="2"/>
  <c r="X20" i="2"/>
  <c r="X21" i="2"/>
  <c r="G31" i="5" l="1"/>
  <c r="G42" i="5"/>
  <c r="D42" i="5"/>
  <c r="D31" i="5"/>
  <c r="G16" i="5"/>
  <c r="F16" i="5"/>
  <c r="C16" i="5"/>
  <c r="B16" i="5"/>
  <c r="G25" i="2"/>
  <c r="H25" i="2"/>
  <c r="J25" i="2"/>
  <c r="P25" i="2"/>
  <c r="Q25" i="2"/>
  <c r="R25" i="2"/>
  <c r="V25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25" i="2"/>
  <c r="D25" i="2"/>
  <c r="G24" i="1"/>
  <c r="G9" i="1"/>
  <c r="H24" i="1"/>
  <c r="A24" i="1"/>
  <c r="A9" i="1"/>
  <c r="G37" i="1" l="1"/>
</calcChain>
</file>

<file path=xl/sharedStrings.xml><?xml version="1.0" encoding="utf-8"?>
<sst xmlns="http://schemas.openxmlformats.org/spreadsheetml/2006/main" count="186" uniqueCount="126">
  <si>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</si>
  <si>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</si>
  <si>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</si>
  <si>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</si>
  <si>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</si>
  <si>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</si>
  <si>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</si>
  <si>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</si>
  <si>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</si>
  <si>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</si>
  <si>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</si>
  <si>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</si>
  <si>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</si>
  <si>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</si>
  <si>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</si>
  <si>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</si>
  <si>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</si>
  <si>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</si>
  <si>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</si>
  <si>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</si>
  <si>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</si>
  <si>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</si>
  <si>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</si>
  <si>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</si>
  <si>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</si>
  <si>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</si>
  <si>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</si>
  <si>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</si>
  <si>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</si>
  <si>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</si>
  <si>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</si>
  <si>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</si>
  <si>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</si>
  <si>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</si>
  <si>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</si>
  <si>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</si>
  <si>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</si>
  <si>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</si>
  <si>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</si>
  <si>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</si>
  <si>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</si>
  <si>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</si>
  <si>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</si>
  <si>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</si>
  <si>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</si>
  <si>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</si>
  <si>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</si>
  <si>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</si>
  <si>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</si>
  <si>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</si>
  <si>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</si>
  <si>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</si>
  <si>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</si>
  <si>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</si>
  <si>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</si>
  <si>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</si>
  <si>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</si>
  <si>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</si>
  <si>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</si>
  <si>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</si>
  <si>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</si>
  <si>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</si>
  <si>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</si>
  <si>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</si>
  <si>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 xml:space="preserve"> </t>
  </si>
  <si>
    <t>Hub</t>
  </si>
  <si>
    <t xml:space="preserve">Accounts Prepared 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</si>
  <si>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</si>
  <si>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</si>
  <si>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</si>
  <si>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</si>
  <si>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</si>
  <si>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</si>
  <si>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</si>
  <si>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</si>
  <si>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</si>
  <si>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</si>
  <si>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</si>
  <si>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</si>
  <si>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</si>
  <si>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</si>
  <si>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</si>
  <si>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</si>
  <si>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</si>
  <si>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</si>
  <si>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</si>
  <si>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</si>
  <si>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</si>
  <si>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</si>
  <si>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</si>
  <si>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</si>
  <si>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</si>
  <si>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</si>
  <si>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</si>
  <si>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</si>
  <si>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</si>
  <si>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</si>
  <si>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LaptopWebsite</t>
  </si>
  <si>
    <t>Village Gateways</t>
  </si>
  <si>
    <t>Vill Gateways</t>
  </si>
  <si>
    <t>FINANCIAL STATEMENT OF ACCOUNTS FROM  1st APRIL 2022 to 31st MARCH 2023</t>
  </si>
  <si>
    <t>2022-2023</t>
  </si>
  <si>
    <t>INCOME - APRIL 2022-2023</t>
  </si>
  <si>
    <t>EXPENDITURE APRIL2022-MARCH 2023</t>
  </si>
  <si>
    <t>HMRC</t>
  </si>
  <si>
    <t>Heelis &amp; Lodge</t>
  </si>
  <si>
    <t>Balance On Bank Account 1/4/22</t>
  </si>
  <si>
    <t>x</t>
  </si>
  <si>
    <t>Microsoft</t>
  </si>
  <si>
    <t>Clerk to Ubbeston PC</t>
  </si>
  <si>
    <t>ICO</t>
  </si>
  <si>
    <t>Bus Serv</t>
  </si>
  <si>
    <t>Chq Canc</t>
  </si>
  <si>
    <t>Ubbeston PC</t>
  </si>
  <si>
    <t>Community Action Suffolk</t>
  </si>
  <si>
    <t>Office renewal</t>
  </si>
  <si>
    <t>OneSuffolk Hosting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</si>
  <si>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</si>
  <si>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</si>
  <si>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</si>
  <si>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</si>
  <si>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</si>
  <si>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</si>
  <si>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Headway</t>
  </si>
  <si>
    <t>Hev PC</t>
  </si>
  <si>
    <t>29th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</si>
</sst>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3" xfId="0" applyFont="1" applyFill="1" applyBorder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22" workbookViewId="0">
      <selection activeCell="M45" sqref="M45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100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83</v>
      </c>
      <c r="B4" s="5" t="s">
        <v>41</v>
      </c>
      <c r="G4" s="5" t="s">
        <v>101</v>
      </c>
      <c r="H4" s="5" t="s">
        <v>37</v>
      </c>
      <c r="I4" s="5" t="s">
        <v>57</v>
      </c>
    </row>
    <row r="5" spans="1:17" x14ac:dyDescent="0.3">
      <c r="A5" s="3">
        <v>5188</v>
      </c>
      <c r="B5" s="3" t="s">
        <v>0</v>
      </c>
      <c r="G5" s="3">
        <v>5182</v>
      </c>
    </row>
    <row r="6" spans="1:17" x14ac:dyDescent="0.3">
      <c r="A6" s="3">
        <v>13</v>
      </c>
      <c r="B6" s="3" t="s">
        <v>40</v>
      </c>
    </row>
    <row r="7" spans="1:17" x14ac:dyDescent="0.3">
      <c r="A7" s="3">
        <v>710.76</v>
      </c>
      <c r="B7" s="3" t="s">
        <v>1</v>
      </c>
      <c r="G7" s="3">
        <v>22.6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5911.76</v>
      </c>
      <c r="B9" s="5" t="s">
        <v>43</v>
      </c>
      <c r="C9" s="5"/>
      <c r="E9" s="6"/>
      <c r="G9" s="5">
        <f>SUM(G5:G8)</f>
        <v>5204.6000000000004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2848.72</v>
      </c>
      <c r="B11" s="3" t="s">
        <v>3</v>
      </c>
      <c r="E11"/>
      <c r="G11">
        <v>2385.1999999999998</v>
      </c>
      <c r="H11">
        <v>3000</v>
      </c>
      <c r="I11" s="3">
        <v>1510.72</v>
      </c>
      <c r="J11"/>
      <c r="L11"/>
      <c r="O11"/>
      <c r="Q11"/>
    </row>
    <row r="12" spans="1:17" x14ac:dyDescent="0.3">
      <c r="A12">
        <v>246.37</v>
      </c>
      <c r="B12" s="3" t="s">
        <v>4</v>
      </c>
      <c r="E12"/>
      <c r="G12">
        <v>202.77</v>
      </c>
      <c r="H12">
        <v>350</v>
      </c>
      <c r="I12" s="3">
        <v>206.83</v>
      </c>
      <c r="J12"/>
      <c r="L12"/>
      <c r="O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L13"/>
      <c r="O13"/>
      <c r="Q13"/>
    </row>
    <row r="14" spans="1:17" x14ac:dyDescent="0.3">
      <c r="A14">
        <v>90</v>
      </c>
      <c r="B14" s="3" t="s">
        <v>6</v>
      </c>
      <c r="E14"/>
      <c r="G14">
        <v>90</v>
      </c>
      <c r="H14">
        <v>200</v>
      </c>
      <c r="I14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313.70999999999998</v>
      </c>
      <c r="H15">
        <v>200</v>
      </c>
      <c r="I15">
        <v>0</v>
      </c>
      <c r="J15"/>
      <c r="L15"/>
      <c r="O15"/>
      <c r="Q15"/>
    </row>
    <row r="16" spans="1:17" x14ac:dyDescent="0.3">
      <c r="A16">
        <v>38.14</v>
      </c>
      <c r="B16" s="3" t="s">
        <v>9</v>
      </c>
      <c r="E16"/>
      <c r="G16">
        <v>78.05</v>
      </c>
      <c r="H16">
        <v>300</v>
      </c>
      <c r="I16">
        <v>261.95</v>
      </c>
      <c r="J16"/>
      <c r="L16"/>
      <c r="O16"/>
      <c r="Q16"/>
    </row>
    <row r="17" spans="1:17" ht="13.5" customHeight="1" x14ac:dyDescent="0.3">
      <c r="A17">
        <v>40</v>
      </c>
      <c r="B17" s="3" t="s">
        <v>10</v>
      </c>
      <c r="E17"/>
      <c r="G17"/>
      <c r="H17">
        <v>100</v>
      </c>
      <c r="I17"/>
      <c r="J17"/>
      <c r="L17"/>
      <c r="O17"/>
      <c r="Q17"/>
    </row>
    <row r="18" spans="1:17" ht="13.5" customHeight="1" x14ac:dyDescent="0.3">
      <c r="A18">
        <v>75</v>
      </c>
      <c r="B18" t="s">
        <v>97</v>
      </c>
      <c r="E18"/>
      <c r="G18">
        <v>99.99</v>
      </c>
      <c r="H18">
        <v>100</v>
      </c>
      <c r="I18">
        <v>0</v>
      </c>
      <c r="J18"/>
      <c r="L18"/>
      <c r="O18"/>
      <c r="Q18"/>
    </row>
    <row r="19" spans="1:17" ht="13.5" customHeight="1" x14ac:dyDescent="0.3">
      <c r="A19"/>
      <c r="B19" t="s">
        <v>54</v>
      </c>
      <c r="E19"/>
      <c r="G19"/>
      <c r="H19">
        <v>150</v>
      </c>
      <c r="I19"/>
      <c r="J19"/>
      <c r="L19"/>
      <c r="O19"/>
      <c r="Q19"/>
    </row>
    <row r="20" spans="1:17" ht="13.5" customHeight="1" x14ac:dyDescent="0.3">
      <c r="A20">
        <v>150</v>
      </c>
      <c r="B20" t="s">
        <v>98</v>
      </c>
      <c r="E20"/>
      <c r="G20"/>
      <c r="H20">
        <v>0</v>
      </c>
      <c r="I20">
        <v>0</v>
      </c>
      <c r="J20"/>
      <c r="L20"/>
      <c r="O20"/>
      <c r="Q20"/>
    </row>
    <row r="21" spans="1:17" x14ac:dyDescent="0.3">
      <c r="A21"/>
      <c r="B21" t="s">
        <v>55</v>
      </c>
      <c r="G21"/>
      <c r="H21">
        <v>100</v>
      </c>
      <c r="I21"/>
      <c r="J21"/>
      <c r="L21"/>
      <c r="O21"/>
      <c r="Q21"/>
    </row>
    <row r="22" spans="1:17" x14ac:dyDescent="0.3">
      <c r="A22"/>
      <c r="B22" s="3" t="s">
        <v>11</v>
      </c>
      <c r="G22">
        <v>50</v>
      </c>
      <c r="H22">
        <v>50</v>
      </c>
      <c r="I22" s="3">
        <v>0</v>
      </c>
      <c r="J22"/>
      <c r="O22"/>
      <c r="Q22"/>
    </row>
    <row r="23" spans="1:17" x14ac:dyDescent="0.3">
      <c r="A23" s="3">
        <v>22.6</v>
      </c>
      <c r="B23" s="3" t="s">
        <v>12</v>
      </c>
      <c r="G23" s="3">
        <v>23.8</v>
      </c>
      <c r="H23" s="3">
        <v>0</v>
      </c>
      <c r="I23"/>
    </row>
    <row r="24" spans="1:17" x14ac:dyDescent="0.3">
      <c r="A24" s="5">
        <f>SUM(A11:A23)</f>
        <v>3676.8099999999995</v>
      </c>
      <c r="B24" s="5" t="s">
        <v>42</v>
      </c>
      <c r="C24" s="5"/>
      <c r="G24" s="5">
        <f>SUM(G11:G23)</f>
        <v>3243.52</v>
      </c>
      <c r="H24" s="5">
        <f>SUM(H11:H23)</f>
        <v>4600</v>
      </c>
      <c r="J24" s="7"/>
    </row>
    <row r="25" spans="1:17" x14ac:dyDescent="0.3">
      <c r="B25" s="3" t="s">
        <v>13</v>
      </c>
      <c r="G25"/>
    </row>
    <row r="26" spans="1:17" x14ac:dyDescent="0.3">
      <c r="B26" s="3" t="s">
        <v>32</v>
      </c>
    </row>
    <row r="28" spans="1:17" x14ac:dyDescent="0.3">
      <c r="B28" t="s">
        <v>106</v>
      </c>
      <c r="G28" s="3">
        <v>6464.89</v>
      </c>
    </row>
    <row r="29" spans="1:17" x14ac:dyDescent="0.3">
      <c r="B29" s="3" t="s">
        <v>41</v>
      </c>
      <c r="G29" s="3">
        <v>5204.6000000000004</v>
      </c>
    </row>
    <row r="30" spans="1:17" x14ac:dyDescent="0.3">
      <c r="B30" s="3" t="s">
        <v>2</v>
      </c>
      <c r="G30" s="3">
        <v>3243.52</v>
      </c>
    </row>
    <row r="31" spans="1:17" x14ac:dyDescent="0.3">
      <c r="B31" s="8" t="s">
        <v>53</v>
      </c>
      <c r="C31" s="8"/>
      <c r="D31" s="8"/>
      <c r="E31" s="8"/>
      <c r="F31" s="9"/>
      <c r="G31" s="22">
        <v>8425.9699999999993</v>
      </c>
    </row>
    <row r="32" spans="1:17" x14ac:dyDescent="0.3">
      <c r="G32" s="12"/>
    </row>
    <row r="33" spans="2:7" x14ac:dyDescent="0.3">
      <c r="B33" s="8" t="s">
        <v>52</v>
      </c>
      <c r="C33" s="8"/>
      <c r="D33" s="8"/>
      <c r="E33" s="8"/>
      <c r="F33" s="9"/>
      <c r="G33" s="8">
        <v>0</v>
      </c>
    </row>
    <row r="34" spans="2:7" ht="13.95" customHeight="1" x14ac:dyDescent="0.3">
      <c r="B34" s="5"/>
      <c r="C34" s="5"/>
      <c r="D34" s="5"/>
      <c r="E34" s="5"/>
      <c r="G34" s="5"/>
    </row>
    <row r="35" spans="2:7" x14ac:dyDescent="0.3">
      <c r="B35" s="10" t="s">
        <v>49</v>
      </c>
      <c r="C35" s="10"/>
      <c r="D35" s="5"/>
      <c r="E35" s="5"/>
      <c r="F35" s="5"/>
      <c r="G35" s="5"/>
    </row>
    <row r="36" spans="2:7" x14ac:dyDescent="0.3">
      <c r="B36" s="10" t="s">
        <v>51</v>
      </c>
      <c r="C36" s="10"/>
      <c r="D36" s="5"/>
      <c r="E36" s="5"/>
      <c r="F36" s="5"/>
      <c r="G36" s="13">
        <v>0</v>
      </c>
    </row>
    <row r="37" spans="2:7" x14ac:dyDescent="0.3">
      <c r="B37" s="10" t="s">
        <v>59</v>
      </c>
      <c r="C37" s="10"/>
      <c r="D37" s="5"/>
      <c r="E37" s="5"/>
      <c r="F37" s="5"/>
      <c r="G37" s="5">
        <f>SUM(G35:G36)</f>
        <v>0</v>
      </c>
    </row>
    <row r="38" spans="2:7" x14ac:dyDescent="0.3">
      <c r="B38" s="10"/>
      <c r="C38" s="10"/>
      <c r="D38" s="5"/>
      <c r="E38" s="5"/>
      <c r="F38" s="5"/>
      <c r="G38" s="5"/>
    </row>
    <row r="39" spans="2:7" x14ac:dyDescent="0.3">
      <c r="B39" s="10" t="s">
        <v>60</v>
      </c>
      <c r="C39" s="10"/>
      <c r="D39" s="5"/>
      <c r="E39" s="5"/>
      <c r="F39" s="5"/>
      <c r="G39" s="5">
        <v>9404.2900000000009</v>
      </c>
    </row>
    <row r="40" spans="2:7" x14ac:dyDescent="0.3">
      <c r="B40" s="10" t="s">
        <v>62</v>
      </c>
      <c r="C40" s="10"/>
      <c r="D40" s="5"/>
      <c r="E40" s="5"/>
      <c r="F40" s="5"/>
      <c r="G40" s="5">
        <v>978.32</v>
      </c>
    </row>
    <row r="41" spans="2:7" x14ac:dyDescent="0.3">
      <c r="B41" s="10" t="s">
        <v>61</v>
      </c>
      <c r="C41" s="10"/>
      <c r="D41" s="5"/>
      <c r="E41" s="5"/>
      <c r="F41" s="5"/>
      <c r="G41" s="5"/>
    </row>
    <row r="42" spans="2:7" x14ac:dyDescent="0.3">
      <c r="B42" s="11" t="s">
        <v>50</v>
      </c>
      <c r="C42" s="11"/>
      <c r="D42" s="8"/>
      <c r="E42" s="8"/>
      <c r="F42" s="8"/>
      <c r="G42" s="22">
        <v>8425.9699999999993</v>
      </c>
    </row>
    <row r="43" spans="2:7" x14ac:dyDescent="0.3">
      <c r="B43" s="10"/>
      <c r="C43" s="10"/>
      <c r="D43" s="5"/>
      <c r="E43" s="5"/>
      <c r="F43" s="5"/>
      <c r="G43" s="5"/>
    </row>
    <row r="44" spans="2:7" x14ac:dyDescent="0.3">
      <c r="B44" s="5" t="s">
        <v>58</v>
      </c>
      <c r="C44" s="3" t="s">
        <v>63</v>
      </c>
    </row>
    <row r="45" spans="2:7" x14ac:dyDescent="0.3">
      <c r="B45" t="s">
        <v>48</v>
      </c>
      <c r="G45" s="3">
        <v>700</v>
      </c>
    </row>
    <row r="46" spans="2:7" x14ac:dyDescent="0.3">
      <c r="B46" t="s">
        <v>46</v>
      </c>
      <c r="G46" s="3">
        <v>1350</v>
      </c>
    </row>
    <row r="47" spans="2:7" x14ac:dyDescent="0.3">
      <c r="B47"/>
      <c r="G47" s="5">
        <v>2050</v>
      </c>
    </row>
    <row r="48" spans="2:7" x14ac:dyDescent="0.3">
      <c r="B48" t="s">
        <v>66</v>
      </c>
      <c r="G48" s="5"/>
    </row>
    <row r="49" spans="2:12" ht="16.2" x14ac:dyDescent="0.35">
      <c r="B49" s="14" t="s">
        <v>44</v>
      </c>
      <c r="D49" t="s">
        <v>125</v>
      </c>
    </row>
    <row r="60" spans="2:12" x14ac:dyDescent="0.3">
      <c r="L60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B25" sqref="B25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4.6640625" customWidth="1"/>
    <col min="14" max="14" width="6.44140625" customWidth="1"/>
    <col min="15" max="15" width="5.77734375" customWidth="1"/>
    <col min="16" max="16" width="7.33203125" customWidth="1"/>
    <col min="17" max="17" width="7.5546875" customWidth="1"/>
    <col min="18" max="18" width="6" customWidth="1"/>
    <col min="19" max="19" width="4.88671875" customWidth="1"/>
    <col min="20" max="20" width="4.44140625" customWidth="1"/>
    <col min="21" max="21" width="1.44140625" customWidth="1"/>
    <col min="22" max="22" width="6.77734375" customWidth="1"/>
    <col min="23" max="23" width="5" customWidth="1"/>
  </cols>
  <sheetData>
    <row r="1" spans="1:26" x14ac:dyDescent="0.3">
      <c r="F1" s="15"/>
      <c r="G1" s="15" t="s">
        <v>29</v>
      </c>
      <c r="H1" s="15"/>
      <c r="I1" s="15"/>
      <c r="J1" s="15"/>
      <c r="K1" s="15"/>
      <c r="L1" s="15"/>
      <c r="M1" s="15"/>
      <c r="N1" s="15"/>
      <c r="O1" s="15"/>
    </row>
    <row r="2" spans="1:26" x14ac:dyDescent="0.3">
      <c r="F2" s="15"/>
      <c r="G2" s="15" t="s">
        <v>103</v>
      </c>
      <c r="H2" s="15"/>
      <c r="I2" s="15"/>
      <c r="J2" s="15"/>
      <c r="K2" s="15"/>
      <c r="L2" s="15"/>
      <c r="M2" s="15"/>
      <c r="N2" s="15"/>
      <c r="O2" s="15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82</v>
      </c>
      <c r="N3" t="s">
        <v>99</v>
      </c>
      <c r="O3" t="s">
        <v>56</v>
      </c>
      <c r="P3" t="s">
        <v>67</v>
      </c>
      <c r="Q3" t="s">
        <v>27</v>
      </c>
      <c r="R3" t="s">
        <v>20</v>
      </c>
      <c r="S3" t="s">
        <v>10</v>
      </c>
      <c r="T3" t="s">
        <v>21</v>
      </c>
      <c r="U3" t="s">
        <v>54</v>
      </c>
      <c r="V3" t="s">
        <v>12</v>
      </c>
      <c r="W3" t="s">
        <v>65</v>
      </c>
    </row>
    <row r="4" spans="1:26" x14ac:dyDescent="0.3">
      <c r="C4" t="s">
        <v>24</v>
      </c>
      <c r="D4" t="s">
        <v>25</v>
      </c>
      <c r="F4" t="s">
        <v>39</v>
      </c>
    </row>
    <row r="5" spans="1:26" x14ac:dyDescent="0.3">
      <c r="A5">
        <v>1</v>
      </c>
      <c r="B5" s="1">
        <v>44690</v>
      </c>
      <c r="C5">
        <v>100117</v>
      </c>
      <c r="D5">
        <v>31.92</v>
      </c>
      <c r="E5" t="s">
        <v>93</v>
      </c>
      <c r="F5" t="s">
        <v>107</v>
      </c>
      <c r="H5">
        <v>31.92</v>
      </c>
      <c r="X5">
        <f t="shared" ref="X5:X17" si="0">SUM(G5:W5)</f>
        <v>31.92</v>
      </c>
    </row>
    <row r="6" spans="1:26" x14ac:dyDescent="0.3">
      <c r="A6">
        <v>2</v>
      </c>
      <c r="B6" s="1">
        <v>44690</v>
      </c>
      <c r="C6">
        <v>100118</v>
      </c>
      <c r="D6">
        <v>38.049999999999997</v>
      </c>
      <c r="E6" t="s">
        <v>91</v>
      </c>
      <c r="F6" t="s">
        <v>107</v>
      </c>
      <c r="R6">
        <v>38.049999999999997</v>
      </c>
      <c r="X6">
        <f t="shared" si="0"/>
        <v>38.049999999999997</v>
      </c>
    </row>
    <row r="7" spans="1:26" x14ac:dyDescent="0.3">
      <c r="A7">
        <v>3</v>
      </c>
      <c r="B7" s="1">
        <v>44753</v>
      </c>
      <c r="C7">
        <v>100119</v>
      </c>
      <c r="D7">
        <v>98.24</v>
      </c>
      <c r="E7" t="s">
        <v>93</v>
      </c>
      <c r="F7" t="s">
        <v>107</v>
      </c>
      <c r="H7">
        <v>38.25</v>
      </c>
      <c r="P7">
        <v>49.99</v>
      </c>
      <c r="V7">
        <v>10</v>
      </c>
      <c r="X7">
        <f t="shared" si="0"/>
        <v>98.240000000000009</v>
      </c>
      <c r="Y7" s="16"/>
      <c r="Z7" s="16"/>
    </row>
    <row r="8" spans="1:26" x14ac:dyDescent="0.3">
      <c r="A8">
        <v>4</v>
      </c>
      <c r="B8" s="1">
        <v>44753</v>
      </c>
      <c r="C8">
        <v>100120</v>
      </c>
      <c r="D8">
        <v>697.76</v>
      </c>
      <c r="E8" t="s">
        <v>93</v>
      </c>
      <c r="F8" t="s">
        <v>107</v>
      </c>
      <c r="G8">
        <v>697.76</v>
      </c>
      <c r="X8">
        <f t="shared" si="0"/>
        <v>697.76</v>
      </c>
      <c r="Y8" s="16"/>
      <c r="Z8" s="16"/>
    </row>
    <row r="9" spans="1:26" x14ac:dyDescent="0.3">
      <c r="A9">
        <v>5</v>
      </c>
      <c r="B9" s="1">
        <v>44753</v>
      </c>
      <c r="C9">
        <v>100121</v>
      </c>
      <c r="D9">
        <v>3.2</v>
      </c>
      <c r="E9" t="s">
        <v>104</v>
      </c>
      <c r="F9" t="s">
        <v>107</v>
      </c>
      <c r="G9">
        <v>3.2</v>
      </c>
      <c r="I9" s="2"/>
      <c r="X9">
        <f t="shared" si="0"/>
        <v>3.2</v>
      </c>
      <c r="Y9" s="16"/>
      <c r="Z9" s="16"/>
    </row>
    <row r="10" spans="1:26" x14ac:dyDescent="0.3">
      <c r="A10">
        <v>6</v>
      </c>
      <c r="B10" s="1">
        <v>44753</v>
      </c>
      <c r="C10">
        <v>100122</v>
      </c>
      <c r="D10">
        <v>90</v>
      </c>
      <c r="E10" t="s">
        <v>105</v>
      </c>
      <c r="F10" t="s">
        <v>107</v>
      </c>
      <c r="J10">
        <v>90</v>
      </c>
      <c r="X10">
        <f t="shared" si="0"/>
        <v>90</v>
      </c>
      <c r="Y10" s="16"/>
      <c r="Z10" s="16"/>
    </row>
    <row r="11" spans="1:26" x14ac:dyDescent="0.3">
      <c r="A11">
        <v>7</v>
      </c>
      <c r="B11" s="1">
        <v>44767</v>
      </c>
      <c r="C11">
        <v>100123</v>
      </c>
      <c r="D11">
        <v>40</v>
      </c>
      <c r="E11" t="s">
        <v>110</v>
      </c>
      <c r="F11" t="s">
        <v>107</v>
      </c>
      <c r="R11">
        <v>40</v>
      </c>
      <c r="X11">
        <f t="shared" si="0"/>
        <v>40</v>
      </c>
      <c r="Y11" s="16"/>
      <c r="Z11" s="16"/>
    </row>
    <row r="12" spans="1:26" x14ac:dyDescent="0.3">
      <c r="A12">
        <v>8</v>
      </c>
      <c r="B12" s="1">
        <v>44816</v>
      </c>
      <c r="C12">
        <v>100124</v>
      </c>
      <c r="D12">
        <v>27</v>
      </c>
      <c r="E12" t="s">
        <v>93</v>
      </c>
      <c r="F12" t="s">
        <v>107</v>
      </c>
      <c r="H12">
        <v>27</v>
      </c>
      <c r="X12">
        <f t="shared" si="0"/>
        <v>27</v>
      </c>
      <c r="Y12" s="16"/>
      <c r="Z12" s="16"/>
    </row>
    <row r="13" spans="1:26" x14ac:dyDescent="0.3">
      <c r="A13">
        <v>9</v>
      </c>
      <c r="B13" s="1">
        <v>44816</v>
      </c>
      <c r="C13">
        <v>100125</v>
      </c>
      <c r="D13">
        <v>313.70999999999998</v>
      </c>
      <c r="E13" t="s">
        <v>111</v>
      </c>
      <c r="F13" t="s">
        <v>107</v>
      </c>
      <c r="Q13">
        <v>313.70999999999998</v>
      </c>
      <c r="X13">
        <f t="shared" si="0"/>
        <v>313.70999999999998</v>
      </c>
    </row>
    <row r="14" spans="1:26" x14ac:dyDescent="0.3">
      <c r="A14">
        <v>10</v>
      </c>
      <c r="B14" s="1">
        <v>44834</v>
      </c>
      <c r="C14">
        <v>100126</v>
      </c>
      <c r="D14">
        <v>774.72</v>
      </c>
      <c r="E14" t="s">
        <v>93</v>
      </c>
      <c r="F14" t="s">
        <v>107</v>
      </c>
      <c r="G14">
        <v>774.72</v>
      </c>
      <c r="X14">
        <f t="shared" si="0"/>
        <v>774.72</v>
      </c>
    </row>
    <row r="15" spans="1:26" x14ac:dyDescent="0.3">
      <c r="A15">
        <v>11</v>
      </c>
      <c r="B15" s="1">
        <v>44840</v>
      </c>
      <c r="C15">
        <v>100127</v>
      </c>
      <c r="D15">
        <v>13.6</v>
      </c>
      <c r="E15" t="s">
        <v>104</v>
      </c>
      <c r="F15" t="s">
        <v>107</v>
      </c>
      <c r="G15">
        <v>13.6</v>
      </c>
      <c r="X15">
        <f t="shared" si="0"/>
        <v>13.6</v>
      </c>
    </row>
    <row r="16" spans="1:26" x14ac:dyDescent="0.3">
      <c r="A16">
        <v>12</v>
      </c>
      <c r="B16" s="1">
        <v>44879</v>
      </c>
      <c r="C16">
        <v>100128</v>
      </c>
      <c r="D16">
        <v>87</v>
      </c>
      <c r="E16" t="s">
        <v>93</v>
      </c>
      <c r="F16" t="s">
        <v>107</v>
      </c>
      <c r="H16">
        <v>27</v>
      </c>
      <c r="P16">
        <v>50</v>
      </c>
      <c r="V16">
        <v>10</v>
      </c>
      <c r="X16">
        <f t="shared" si="0"/>
        <v>87</v>
      </c>
    </row>
    <row r="17" spans="1:24" x14ac:dyDescent="0.3">
      <c r="A17">
        <v>13</v>
      </c>
      <c r="B17" s="1">
        <v>44879</v>
      </c>
      <c r="C17">
        <v>100129</v>
      </c>
      <c r="D17">
        <v>22.8</v>
      </c>
      <c r="E17" t="s">
        <v>91</v>
      </c>
      <c r="H17">
        <v>19</v>
      </c>
      <c r="V17">
        <v>3.8</v>
      </c>
      <c r="X17">
        <f t="shared" si="0"/>
        <v>22.8</v>
      </c>
    </row>
    <row r="18" spans="1:24" x14ac:dyDescent="0.3">
      <c r="A18">
        <v>14</v>
      </c>
      <c r="B18" s="1">
        <v>44879</v>
      </c>
      <c r="C18">
        <v>100130</v>
      </c>
      <c r="D18">
        <v>50</v>
      </c>
      <c r="E18" t="s">
        <v>123</v>
      </c>
      <c r="F18" t="s">
        <v>107</v>
      </c>
      <c r="T18">
        <v>50</v>
      </c>
      <c r="X18">
        <f>SUM(G18:W18)</f>
        <v>50</v>
      </c>
    </row>
    <row r="19" spans="1:24" x14ac:dyDescent="0.3">
      <c r="A19">
        <v>15</v>
      </c>
      <c r="B19" s="1">
        <v>44935</v>
      </c>
      <c r="C19">
        <v>100130</v>
      </c>
      <c r="D19">
        <v>895.92</v>
      </c>
      <c r="E19" t="s">
        <v>93</v>
      </c>
      <c r="G19">
        <v>895.92</v>
      </c>
      <c r="X19">
        <f>SUM(G19:W19)</f>
        <v>895.92</v>
      </c>
    </row>
    <row r="20" spans="1:24" x14ac:dyDescent="0.3">
      <c r="A20">
        <v>16</v>
      </c>
      <c r="B20" s="1">
        <v>44935</v>
      </c>
      <c r="C20">
        <v>100131</v>
      </c>
      <c r="D20">
        <v>30.16</v>
      </c>
      <c r="E20" t="s">
        <v>124</v>
      </c>
      <c r="H20">
        <v>30.16</v>
      </c>
      <c r="X20">
        <f>SUM(G20:W20)</f>
        <v>30.16</v>
      </c>
    </row>
    <row r="21" spans="1:24" x14ac:dyDescent="0.3">
      <c r="A21">
        <v>17</v>
      </c>
      <c r="B21" s="1">
        <v>44935</v>
      </c>
      <c r="C21">
        <v>100132</v>
      </c>
      <c r="D21">
        <v>29.44</v>
      </c>
      <c r="E21" t="s">
        <v>93</v>
      </c>
      <c r="H21">
        <v>29.44</v>
      </c>
      <c r="X21">
        <f>SUM(G21:W21)</f>
        <v>29.44</v>
      </c>
    </row>
    <row r="22" spans="1:24" x14ac:dyDescent="0.3">
      <c r="A22">
        <v>18</v>
      </c>
      <c r="B22" s="1"/>
    </row>
    <row r="23" spans="1:24" x14ac:dyDescent="0.3">
      <c r="A23">
        <v>19</v>
      </c>
      <c r="B23" s="1"/>
    </row>
    <row r="24" spans="1:24" x14ac:dyDescent="0.3">
      <c r="A24">
        <v>20</v>
      </c>
      <c r="B24" s="1"/>
    </row>
    <row r="25" spans="1:24" x14ac:dyDescent="0.3">
      <c r="A25">
        <v>21</v>
      </c>
      <c r="B25" s="1"/>
      <c r="D25">
        <f>SUM(D5:D24)</f>
        <v>3243.5200000000004</v>
      </c>
      <c r="G25">
        <f>SUM(G5:G24)</f>
        <v>2385.1999999999998</v>
      </c>
      <c r="H25">
        <f>SUM(H5:H24)</f>
        <v>202.77</v>
      </c>
      <c r="J25">
        <f>SUM(J5:J24)</f>
        <v>90</v>
      </c>
      <c r="P25">
        <f>SUM(P5:P24)</f>
        <v>99.990000000000009</v>
      </c>
      <c r="Q25">
        <f>SUM(Q5:Q24)</f>
        <v>313.70999999999998</v>
      </c>
      <c r="R25">
        <f>SUM(R5:R24)</f>
        <v>78.05</v>
      </c>
      <c r="T25">
        <v>50</v>
      </c>
      <c r="V25">
        <f>SUM(V5:V24)</f>
        <v>23.8</v>
      </c>
      <c r="X25">
        <f>SUM(G25:W25)</f>
        <v>3243.5200000000004</v>
      </c>
    </row>
    <row r="26" spans="1:24" x14ac:dyDescent="0.3">
      <c r="A26">
        <v>22</v>
      </c>
      <c r="B26" s="1"/>
    </row>
    <row r="27" spans="1:24" x14ac:dyDescent="0.3">
      <c r="B27" s="1"/>
    </row>
    <row r="28" spans="1:24" x14ac:dyDescent="0.3">
      <c r="B28" s="1"/>
    </row>
    <row r="29" spans="1:24" x14ac:dyDescent="0.3">
      <c r="B29" s="1"/>
    </row>
    <row r="30" spans="1:24" x14ac:dyDescent="0.3">
      <c r="B30" s="1"/>
    </row>
    <row r="31" spans="1:24" x14ac:dyDescent="0.3">
      <c r="B31" s="1"/>
    </row>
    <row r="32" spans="1:24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6"/>
      <c r="X35" s="16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7" sqref="B7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64</v>
      </c>
      <c r="E1" s="15" t="s">
        <v>29</v>
      </c>
      <c r="F1" s="15"/>
      <c r="G1" s="15"/>
    </row>
    <row r="2" spans="1:9" x14ac:dyDescent="0.3">
      <c r="E2" s="15" t="s">
        <v>102</v>
      </c>
      <c r="F2" s="15"/>
      <c r="G2" s="15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44680</v>
      </c>
      <c r="B4" t="s">
        <v>92</v>
      </c>
      <c r="C4">
        <v>5182</v>
      </c>
      <c r="D4">
        <v>5182</v>
      </c>
      <c r="I4" s="5"/>
    </row>
    <row r="5" spans="1:9" x14ac:dyDescent="0.3">
      <c r="A5" s="1">
        <v>44720</v>
      </c>
      <c r="B5" t="s">
        <v>104</v>
      </c>
      <c r="C5">
        <v>22.6</v>
      </c>
      <c r="G5">
        <v>22.6</v>
      </c>
      <c r="I5" s="5"/>
    </row>
    <row r="6" spans="1:9" x14ac:dyDescent="0.3">
      <c r="A6" s="1">
        <v>44816</v>
      </c>
      <c r="B6" t="s">
        <v>112</v>
      </c>
      <c r="H6">
        <v>150</v>
      </c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6"/>
  <sheetViews>
    <sheetView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0" t="s">
        <v>23</v>
      </c>
      <c r="B1" s="5" t="s">
        <v>84</v>
      </c>
      <c r="C1" s="5" t="s">
        <v>85</v>
      </c>
      <c r="D1" s="21" t="s">
        <v>86</v>
      </c>
      <c r="E1" s="5" t="s">
        <v>87</v>
      </c>
      <c r="F1" s="5" t="s">
        <v>88</v>
      </c>
      <c r="G1" s="5" t="s">
        <v>89</v>
      </c>
      <c r="H1" s="5" t="s">
        <v>90</v>
      </c>
    </row>
    <row r="2" spans="1:8" x14ac:dyDescent="0.3">
      <c r="A2" s="1">
        <v>44348</v>
      </c>
      <c r="B2">
        <v>724594615</v>
      </c>
      <c r="C2" t="s">
        <v>108</v>
      </c>
      <c r="D2">
        <v>10</v>
      </c>
      <c r="E2" t="s">
        <v>109</v>
      </c>
      <c r="F2" t="s">
        <v>115</v>
      </c>
      <c r="G2">
        <v>59.99</v>
      </c>
      <c r="H2">
        <v>49.99</v>
      </c>
    </row>
    <row r="3" spans="1:8" x14ac:dyDescent="0.3">
      <c r="A3" s="1">
        <v>44835</v>
      </c>
      <c r="B3">
        <v>159058487</v>
      </c>
      <c r="C3" t="s">
        <v>114</v>
      </c>
      <c r="D3">
        <v>10</v>
      </c>
      <c r="E3" t="s">
        <v>113</v>
      </c>
      <c r="F3" t="s">
        <v>116</v>
      </c>
      <c r="G3">
        <v>60</v>
      </c>
      <c r="H3">
        <v>50</v>
      </c>
    </row>
    <row r="4" spans="1:8" x14ac:dyDescent="0.3">
      <c r="A4" s="1">
        <v>44805</v>
      </c>
      <c r="B4">
        <v>825023265</v>
      </c>
      <c r="C4" t="s">
        <v>91</v>
      </c>
      <c r="D4">
        <v>3.8</v>
      </c>
      <c r="E4" t="s">
        <v>113</v>
      </c>
      <c r="F4" t="s">
        <v>117</v>
      </c>
      <c r="G4">
        <v>22.8</v>
      </c>
      <c r="H4">
        <v>19</v>
      </c>
    </row>
    <row r="5" spans="1:8" x14ac:dyDescent="0.3">
      <c r="A5" s="1"/>
    </row>
    <row r="6" spans="1:8" x14ac:dyDescent="0.3">
      <c r="D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18" workbookViewId="0">
      <selection activeCell="O26" sqref="O26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118</v>
      </c>
    </row>
    <row r="3" spans="1:8" x14ac:dyDescent="0.3">
      <c r="B3" t="s">
        <v>94</v>
      </c>
      <c r="C3" t="s">
        <v>37</v>
      </c>
      <c r="F3" t="s">
        <v>94</v>
      </c>
      <c r="G3" t="s">
        <v>37</v>
      </c>
    </row>
    <row r="4" spans="1:8" x14ac:dyDescent="0.3">
      <c r="B4" s="18">
        <v>44501</v>
      </c>
      <c r="C4" t="s">
        <v>95</v>
      </c>
      <c r="D4" s="18"/>
      <c r="F4" s="18">
        <v>44866</v>
      </c>
      <c r="G4" t="s">
        <v>119</v>
      </c>
      <c r="H4" s="18"/>
    </row>
    <row r="5" spans="1:8" x14ac:dyDescent="0.3">
      <c r="A5" t="s">
        <v>3</v>
      </c>
      <c r="B5">
        <v>1422</v>
      </c>
      <c r="C5">
        <v>3000</v>
      </c>
      <c r="F5">
        <v>1489</v>
      </c>
      <c r="G5">
        <v>3200</v>
      </c>
    </row>
    <row r="6" spans="1:8" x14ac:dyDescent="0.3">
      <c r="A6" t="s">
        <v>4</v>
      </c>
      <c r="B6">
        <v>167</v>
      </c>
      <c r="C6">
        <v>350</v>
      </c>
      <c r="F6">
        <v>143</v>
      </c>
      <c r="G6">
        <v>350</v>
      </c>
    </row>
    <row r="7" spans="1:8" x14ac:dyDescent="0.3">
      <c r="A7" t="s">
        <v>5</v>
      </c>
      <c r="C7">
        <v>50</v>
      </c>
      <c r="G7">
        <v>50</v>
      </c>
    </row>
    <row r="8" spans="1:8" x14ac:dyDescent="0.3">
      <c r="A8" t="s">
        <v>6</v>
      </c>
      <c r="B8">
        <v>90</v>
      </c>
      <c r="C8">
        <v>200</v>
      </c>
      <c r="F8">
        <v>90</v>
      </c>
      <c r="G8">
        <v>200</v>
      </c>
    </row>
    <row r="9" spans="1:8" x14ac:dyDescent="0.3">
      <c r="A9" t="s">
        <v>8</v>
      </c>
      <c r="B9">
        <v>166</v>
      </c>
      <c r="C9">
        <v>200</v>
      </c>
      <c r="F9">
        <v>314</v>
      </c>
      <c r="G9">
        <v>400</v>
      </c>
    </row>
    <row r="10" spans="1:8" x14ac:dyDescent="0.3">
      <c r="A10" t="s">
        <v>9</v>
      </c>
      <c r="B10">
        <v>88</v>
      </c>
      <c r="C10">
        <v>300</v>
      </c>
      <c r="F10">
        <v>78</v>
      </c>
      <c r="G10">
        <v>300</v>
      </c>
    </row>
    <row r="11" spans="1:8" x14ac:dyDescent="0.3">
      <c r="A11" t="s">
        <v>10</v>
      </c>
      <c r="B11">
        <v>40</v>
      </c>
      <c r="C11">
        <v>100</v>
      </c>
      <c r="G11">
        <v>100</v>
      </c>
    </row>
    <row r="12" spans="1:8" x14ac:dyDescent="0.3">
      <c r="A12" t="s">
        <v>11</v>
      </c>
      <c r="C12">
        <v>50</v>
      </c>
      <c r="G12">
        <v>50</v>
      </c>
    </row>
    <row r="13" spans="1:8" x14ac:dyDescent="0.3">
      <c r="A13" t="s">
        <v>55</v>
      </c>
      <c r="C13">
        <v>100</v>
      </c>
      <c r="F13">
        <v>100</v>
      </c>
      <c r="G13">
        <v>120</v>
      </c>
    </row>
    <row r="14" spans="1:8" x14ac:dyDescent="0.3">
      <c r="A14" t="s">
        <v>54</v>
      </c>
      <c r="C14">
        <v>150</v>
      </c>
      <c r="G14">
        <v>150</v>
      </c>
    </row>
    <row r="15" spans="1:8" x14ac:dyDescent="0.3">
      <c r="A15" t="s">
        <v>67</v>
      </c>
      <c r="B15">
        <v>25</v>
      </c>
      <c r="C15">
        <v>100</v>
      </c>
      <c r="G15">
        <v>100</v>
      </c>
    </row>
    <row r="16" spans="1:8" x14ac:dyDescent="0.3">
      <c r="B16">
        <f>SUM(B5:B15)</f>
        <v>1998</v>
      </c>
      <c r="C16">
        <f>SUM(C5:C15)</f>
        <v>4600</v>
      </c>
      <c r="F16">
        <f>SUM(F5:F15)</f>
        <v>2214</v>
      </c>
      <c r="G16">
        <f>SUM(G5:G15)</f>
        <v>5020</v>
      </c>
    </row>
    <row r="21" spans="1:10" x14ac:dyDescent="0.3">
      <c r="A21" t="s">
        <v>120</v>
      </c>
      <c r="C21" s="1">
        <v>44287</v>
      </c>
      <c r="D21">
        <v>4230</v>
      </c>
      <c r="F21" s="1">
        <v>44652</v>
      </c>
      <c r="G21">
        <v>6465</v>
      </c>
    </row>
    <row r="22" spans="1:10" x14ac:dyDescent="0.3">
      <c r="A22" t="s">
        <v>68</v>
      </c>
      <c r="D22">
        <v>5188</v>
      </c>
      <c r="G22">
        <v>5182</v>
      </c>
    </row>
    <row r="23" spans="1:10" x14ac:dyDescent="0.3">
      <c r="A23" t="s">
        <v>69</v>
      </c>
      <c r="D23" s="19">
        <v>4600</v>
      </c>
      <c r="G23" s="19">
        <v>-5020</v>
      </c>
    </row>
    <row r="24" spans="1:10" x14ac:dyDescent="0.3">
      <c r="D24" s="17"/>
      <c r="G24" s="17"/>
    </row>
    <row r="25" spans="1:10" x14ac:dyDescent="0.3">
      <c r="A25" t="s">
        <v>70</v>
      </c>
      <c r="B25" s="1"/>
      <c r="C25" s="1">
        <v>44651</v>
      </c>
      <c r="D25" s="5">
        <v>4818</v>
      </c>
      <c r="E25" s="5" t="s">
        <v>71</v>
      </c>
      <c r="F25" s="1">
        <v>45016</v>
      </c>
      <c r="G25" s="5">
        <v>6627</v>
      </c>
      <c r="H25" s="5" t="s">
        <v>71</v>
      </c>
    </row>
    <row r="27" spans="1:10" x14ac:dyDescent="0.3">
      <c r="A27" s="5" t="s">
        <v>72</v>
      </c>
    </row>
    <row r="29" spans="1:10" x14ac:dyDescent="0.3">
      <c r="A29" t="s">
        <v>73</v>
      </c>
      <c r="D29">
        <v>4600</v>
      </c>
      <c r="G29">
        <v>5020</v>
      </c>
    </row>
    <row r="30" spans="1:10" x14ac:dyDescent="0.3">
      <c r="A30" t="s">
        <v>58</v>
      </c>
      <c r="D30">
        <v>5400</v>
      </c>
      <c r="E30" s="5" t="s">
        <v>74</v>
      </c>
      <c r="G30">
        <v>6800</v>
      </c>
      <c r="H30" s="5" t="s">
        <v>74</v>
      </c>
    </row>
    <row r="31" spans="1:10" x14ac:dyDescent="0.3">
      <c r="A31" t="s">
        <v>22</v>
      </c>
      <c r="D31" s="5">
        <f>SUM(D29:D30)</f>
        <v>10000</v>
      </c>
      <c r="E31" s="5" t="s">
        <v>79</v>
      </c>
      <c r="G31" s="5">
        <f>SUM(G29:G30)</f>
        <v>11820</v>
      </c>
      <c r="H31" s="5" t="s">
        <v>79</v>
      </c>
      <c r="I31" s="5"/>
      <c r="J31" s="5"/>
    </row>
    <row r="33" spans="1:8" x14ac:dyDescent="0.3">
      <c r="A33" t="s">
        <v>75</v>
      </c>
      <c r="D33" s="5">
        <v>5182</v>
      </c>
      <c r="E33" s="5" t="s">
        <v>80</v>
      </c>
      <c r="G33" s="5">
        <v>5193</v>
      </c>
      <c r="H33" s="5" t="s">
        <v>80</v>
      </c>
    </row>
    <row r="35" spans="1:8" x14ac:dyDescent="0.3">
      <c r="A35" s="5" t="s">
        <v>76</v>
      </c>
    </row>
    <row r="36" spans="1:8" x14ac:dyDescent="0.3">
      <c r="A36" t="s">
        <v>48</v>
      </c>
      <c r="D36">
        <v>1000</v>
      </c>
      <c r="G36">
        <v>1700</v>
      </c>
    </row>
    <row r="37" spans="1:8" x14ac:dyDescent="0.3">
      <c r="A37" t="s">
        <v>67</v>
      </c>
      <c r="D37">
        <v>600</v>
      </c>
      <c r="G37">
        <v>700</v>
      </c>
    </row>
    <row r="38" spans="1:8" x14ac:dyDescent="0.3">
      <c r="A38" t="s">
        <v>81</v>
      </c>
      <c r="D38">
        <v>2000</v>
      </c>
      <c r="G38">
        <v>2200</v>
      </c>
    </row>
    <row r="39" spans="1:8" x14ac:dyDescent="0.3">
      <c r="A39" s="5" t="s">
        <v>78</v>
      </c>
    </row>
    <row r="40" spans="1:8" x14ac:dyDescent="0.3">
      <c r="A40" t="s">
        <v>77</v>
      </c>
      <c r="D40">
        <v>1800</v>
      </c>
      <c r="G40">
        <v>2200</v>
      </c>
    </row>
    <row r="42" spans="1:8" x14ac:dyDescent="0.3">
      <c r="B42" t="s">
        <v>22</v>
      </c>
      <c r="D42" s="5">
        <f>SUM(D36:D41)</f>
        <v>5400</v>
      </c>
      <c r="E42" s="5" t="s">
        <v>74</v>
      </c>
      <c r="G42" s="5">
        <f>SUM(G36:G41)</f>
        <v>6800</v>
      </c>
      <c r="H42" s="5" t="s">
        <v>74</v>
      </c>
    </row>
    <row r="45" spans="1:8" x14ac:dyDescent="0.3">
      <c r="A45" t="s">
        <v>121</v>
      </c>
      <c r="D45" t="s">
        <v>96</v>
      </c>
      <c r="G45" t="s">
        <v>122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2022-11-08T16:32:46Z</cp:lastPrinted>
  <dcterms:created xsi:type="dcterms:W3CDTF">2016-08-02T18:24:14Z</dcterms:created>
  <dcterms:modified xsi:type="dcterms:W3CDTF">2022-12-29T12:08:06Z</dcterms:modified>
</cp:coreProperties>
</file>