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ubbes\Documents\Finance\2019-2020\"/>
    </mc:Choice>
  </mc:AlternateContent>
  <xr:revisionPtr revIDLastSave="0" documentId="13_ncr:1_{CB8DB7B3-779D-48A4-B11A-FE267BEF49D1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ummary" sheetId="1" r:id="rId1"/>
    <sheet name="Expenditure" sheetId="2" r:id="rId2"/>
    <sheet name="Income" sheetId="3" r:id="rId3"/>
    <sheet name="Budge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7" i="5" l="1"/>
  <c r="H46" i="1" l="1"/>
  <c r="H41" i="1"/>
  <c r="R27" i="2"/>
  <c r="K27" i="2" l="1"/>
  <c r="T10" i="2"/>
  <c r="T11" i="2"/>
  <c r="T12" i="2"/>
  <c r="T13" i="2"/>
  <c r="H10" i="1" l="1"/>
  <c r="H24" i="1"/>
  <c r="D27" i="2"/>
  <c r="G27" i="2"/>
  <c r="H27" i="2"/>
  <c r="L27" i="2"/>
  <c r="O27" i="2"/>
  <c r="S27" i="2"/>
  <c r="T27" i="2" s="1"/>
  <c r="T5" i="2"/>
  <c r="T6" i="2"/>
  <c r="T7" i="2"/>
  <c r="T8" i="2"/>
  <c r="T9" i="2"/>
  <c r="A24" i="1" l="1"/>
  <c r="A10" i="1"/>
  <c r="M17" i="5" l="1"/>
  <c r="K17" i="5" l="1"/>
  <c r="G11" i="3" l="1"/>
  <c r="H11" i="3" l="1"/>
  <c r="F11" i="3"/>
  <c r="E11" i="3"/>
  <c r="D11" i="3"/>
  <c r="C11" i="3"/>
  <c r="I11" i="3" l="1"/>
  <c r="E17" i="5" l="1"/>
  <c r="G17" i="5"/>
  <c r="I17" i="5"/>
</calcChain>
</file>

<file path=xl/sharedStrings.xml><?xml version="1.0" encoding="utf-8"?>
<sst xmlns="http://schemas.openxmlformats.org/spreadsheetml/2006/main" count="139" uniqueCount="88">
  <si>
    <t>Income Received</t>
  </si>
  <si>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</si>
  <si>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</si>
  <si>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</si>
  <si>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</si>
  <si>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</si>
  <si>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</si>
  <si>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</si>
  <si>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</si>
  <si>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</si>
  <si>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</si>
  <si>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</si>
  <si>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 xml:space="preserve">Sundry 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</si>
  <si>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</si>
  <si>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</si>
  <si>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</si>
  <si>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</si>
  <si>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</si>
  <si>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</si>
  <si>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</si>
  <si>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</si>
  <si>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</si>
  <si>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</si>
  <si>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</si>
  <si>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</si>
  <si>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</si>
  <si>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</si>
  <si>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</si>
  <si>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</si>
  <si>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</si>
  <si>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</si>
  <si>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</si>
  <si>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</si>
  <si>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</si>
  <si>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</si>
  <si>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</si>
  <si>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</si>
  <si>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</si>
  <si>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</si>
  <si>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2016/2017</t>
  </si>
  <si>
    <t xml:space="preserve">Expected </t>
  </si>
  <si>
    <t>2017/2018</t>
  </si>
  <si>
    <t>Proposed</t>
  </si>
  <si>
    <t>Budget</t>
  </si>
  <si>
    <t>Sundry</t>
  </si>
  <si>
    <t xml:space="preserve">Chq </t>
  </si>
  <si>
    <t>Pd</t>
  </si>
  <si>
    <t>Funds from B/S</t>
  </si>
  <si>
    <t xml:space="preserve">Grants </t>
  </si>
  <si>
    <t>Income</t>
  </si>
  <si>
    <t>Total expenditure</t>
  </si>
  <si>
    <t>Total income</t>
  </si>
  <si>
    <t>Cheques o/s</t>
  </si>
  <si>
    <t>Julie Collett</t>
  </si>
  <si>
    <t>SALC</t>
  </si>
  <si>
    <t xml:space="preserve">VAT </t>
  </si>
  <si>
    <t>2018/2019</t>
  </si>
  <si>
    <t>Budget 2018-2019</t>
  </si>
  <si>
    <t>Contingency</t>
  </si>
  <si>
    <t>HMRC</t>
  </si>
  <si>
    <t>2019/2020</t>
  </si>
  <si>
    <t>GDPR</t>
  </si>
  <si>
    <t>Elections</t>
  </si>
  <si>
    <t xml:space="preserve">Accounts prepared </t>
  </si>
  <si>
    <t>Balance On Bank Account 1/4/19</t>
  </si>
  <si>
    <t>FINANCIAL STATEMENT OF ACCOUNTS FROM  1st APRIL 2019 to 31st MARCH 2020</t>
  </si>
  <si>
    <t>EXPENDITURE APRIL2019-MARCH 2020</t>
  </si>
  <si>
    <t>INCOME - APRIL 2019-2020</t>
  </si>
  <si>
    <t>East Suffolk</t>
  </si>
  <si>
    <t>J Collett</t>
  </si>
  <si>
    <t>ICO</t>
  </si>
  <si>
    <t>Balance on account</t>
  </si>
  <si>
    <t>Unrestricted Funds</t>
  </si>
  <si>
    <t>Total In Account</t>
  </si>
  <si>
    <t>Restricted Funds</t>
  </si>
  <si>
    <t>SCC</t>
  </si>
  <si>
    <t>x</t>
  </si>
  <si>
    <t>RESTRICTED FUNDS AVAILABLE</t>
  </si>
  <si>
    <t>UNRESTRICTED FUNDS AVAILABLE</t>
  </si>
  <si>
    <t xml:space="preserve"> Unrestricted Funds </t>
  </si>
  <si>
    <t>K Brown</t>
  </si>
  <si>
    <t>N Youngs</t>
  </si>
  <si>
    <t>SID</t>
  </si>
  <si>
    <t>Westcotec</t>
  </si>
  <si>
    <t>Bus Serv</t>
  </si>
  <si>
    <t>2020/2021</t>
  </si>
  <si>
    <t>Website</t>
  </si>
  <si>
    <t>Onesuffolk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</si>
</sst>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radley Hand ITC"/>
      <family val="4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1" fillId="2" borderId="0" xfId="0" applyFont="1" applyFill="1"/>
    <xf numFmtId="0" fontId="5" fillId="0" borderId="0" xfId="0" applyFont="1"/>
    <xf numFmtId="0" fontId="0" fillId="0" borderId="0" xfId="0" applyFont="1"/>
    <xf numFmtId="0" fontId="5" fillId="2" borderId="0" xfId="0" applyFont="1" applyFill="1"/>
    <xf numFmtId="0" fontId="2" fillId="0" borderId="0" xfId="0" applyFont="1" applyBorder="1"/>
    <xf numFmtId="0" fontId="1" fillId="0" borderId="1" xfId="0" applyFont="1" applyBorder="1"/>
    <xf numFmtId="0" fontId="0" fillId="0" borderId="0" xfId="0" applyFont="1" applyFill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workbookViewId="0">
      <selection activeCell="M1" sqref="M1"/>
    </sheetView>
  </sheetViews>
  <sheetFormatPr defaultColWidth="9.109375" defaultRowHeight="14.4" x14ac:dyDescent="0.3"/>
  <cols>
    <col min="1" max="16384" width="9.109375" style="3"/>
  </cols>
  <sheetData>
    <row r="1" spans="1:9" x14ac:dyDescent="0.3">
      <c r="B1" s="9"/>
      <c r="C1" s="9"/>
      <c r="D1" s="9" t="s">
        <v>31</v>
      </c>
      <c r="E1" s="9"/>
      <c r="F1" s="9"/>
      <c r="G1" s="9"/>
      <c r="H1" s="9"/>
      <c r="I1" s="9"/>
    </row>
    <row r="2" spans="1:9" x14ac:dyDescent="0.3">
      <c r="B2" s="9" t="s">
        <v>65</v>
      </c>
      <c r="C2" s="9"/>
      <c r="D2" s="9"/>
      <c r="E2" s="9"/>
      <c r="F2" s="9"/>
      <c r="G2" s="9"/>
      <c r="H2" s="9"/>
      <c r="I2" s="9"/>
    </row>
    <row r="3" spans="1:9" x14ac:dyDescent="0.3">
      <c r="C3"/>
      <c r="F3" s="4"/>
    </row>
    <row r="4" spans="1:9" x14ac:dyDescent="0.3">
      <c r="B4" s="3" t="s">
        <v>0</v>
      </c>
    </row>
    <row r="5" spans="1:9" x14ac:dyDescent="0.3">
      <c r="A5" s="3">
        <v>3165</v>
      </c>
      <c r="C5" s="3" t="s">
        <v>1</v>
      </c>
      <c r="H5" s="3">
        <v>4915</v>
      </c>
    </row>
    <row r="6" spans="1:9" x14ac:dyDescent="0.3">
      <c r="A6" s="3">
        <v>600</v>
      </c>
      <c r="C6" s="3" t="s">
        <v>48</v>
      </c>
    </row>
    <row r="7" spans="1:9" x14ac:dyDescent="0.3">
      <c r="C7" s="3" t="s">
        <v>47</v>
      </c>
    </row>
    <row r="8" spans="1:9" x14ac:dyDescent="0.3">
      <c r="A8" s="3">
        <v>20.56</v>
      </c>
      <c r="C8" s="3" t="s">
        <v>2</v>
      </c>
      <c r="H8" s="3">
        <v>101.34</v>
      </c>
    </row>
    <row r="9" spans="1:9" x14ac:dyDescent="0.3">
      <c r="A9" s="4"/>
      <c r="C9" s="3" t="s">
        <v>32</v>
      </c>
      <c r="F9" s="4"/>
      <c r="H9" s="4"/>
    </row>
    <row r="10" spans="1:9" x14ac:dyDescent="0.3">
      <c r="A10" s="5">
        <f>SUM(A5:A9)</f>
        <v>3785.56</v>
      </c>
      <c r="C10" s="5" t="s">
        <v>51</v>
      </c>
      <c r="D10" s="5"/>
      <c r="F10" s="6"/>
      <c r="H10" s="5">
        <f>SUM(H5:H9)</f>
        <v>5016.34</v>
      </c>
    </row>
    <row r="11" spans="1:9" x14ac:dyDescent="0.3">
      <c r="A11" s="3">
        <v>1604.4</v>
      </c>
      <c r="B11" s="3" t="s">
        <v>3</v>
      </c>
      <c r="C11" s="3" t="s">
        <v>4</v>
      </c>
      <c r="H11" s="3">
        <v>762.48</v>
      </c>
    </row>
    <row r="12" spans="1:9" x14ac:dyDescent="0.3">
      <c r="A12" s="3">
        <v>148.38</v>
      </c>
      <c r="C12" s="3" t="s">
        <v>5</v>
      </c>
      <c r="H12" s="3">
        <v>76.180000000000007</v>
      </c>
    </row>
    <row r="13" spans="1:9" x14ac:dyDescent="0.3">
      <c r="C13" s="3" t="s">
        <v>6</v>
      </c>
    </row>
    <row r="14" spans="1:9" x14ac:dyDescent="0.3">
      <c r="A14" s="3">
        <v>92</v>
      </c>
      <c r="C14" s="3" t="s">
        <v>7</v>
      </c>
    </row>
    <row r="15" spans="1:9" x14ac:dyDescent="0.3">
      <c r="C15" t="s">
        <v>33</v>
      </c>
      <c r="H15" s="3">
        <v>54.4</v>
      </c>
    </row>
    <row r="16" spans="1:9" x14ac:dyDescent="0.3">
      <c r="A16">
        <v>394.09</v>
      </c>
      <c r="C16" t="s">
        <v>61</v>
      </c>
      <c r="H16">
        <v>40</v>
      </c>
    </row>
    <row r="17" spans="1:11" x14ac:dyDescent="0.3">
      <c r="A17">
        <v>164.91</v>
      </c>
      <c r="C17" s="3" t="s">
        <v>9</v>
      </c>
      <c r="H17">
        <v>165.98</v>
      </c>
    </row>
    <row r="18" spans="1:11" x14ac:dyDescent="0.3">
      <c r="A18" s="3">
        <v>125.43</v>
      </c>
      <c r="C18" s="3" t="s">
        <v>10</v>
      </c>
      <c r="H18" s="3">
        <v>86.1</v>
      </c>
    </row>
    <row r="19" spans="1:11" ht="13.5" customHeight="1" x14ac:dyDescent="0.3">
      <c r="C19" s="3" t="s">
        <v>11</v>
      </c>
    </row>
    <row r="20" spans="1:11" ht="13.5" customHeight="1" x14ac:dyDescent="0.3">
      <c r="C20" s="12" t="s">
        <v>82</v>
      </c>
      <c r="H20" s="12">
        <v>1821.66</v>
      </c>
    </row>
    <row r="21" spans="1:11" x14ac:dyDescent="0.3">
      <c r="C21" s="3" t="s">
        <v>12</v>
      </c>
      <c r="H21" s="3">
        <v>45</v>
      </c>
    </row>
    <row r="22" spans="1:11" x14ac:dyDescent="0.3">
      <c r="C22" s="3" t="s">
        <v>13</v>
      </c>
    </row>
    <row r="23" spans="1:11" x14ac:dyDescent="0.3">
      <c r="A23" s="3">
        <v>101.34</v>
      </c>
      <c r="C23" s="3" t="s">
        <v>14</v>
      </c>
      <c r="H23" s="3">
        <v>661.25</v>
      </c>
    </row>
    <row r="24" spans="1:11" x14ac:dyDescent="0.3">
      <c r="A24" s="5">
        <f>SUM(A11:A23)</f>
        <v>2630.55</v>
      </c>
      <c r="C24" s="5" t="s">
        <v>50</v>
      </c>
      <c r="D24" s="5"/>
      <c r="H24" s="5">
        <f>SUM(H11:H23)</f>
        <v>3713.05</v>
      </c>
      <c r="K24" s="8"/>
    </row>
    <row r="25" spans="1:11" x14ac:dyDescent="0.3">
      <c r="C25" s="3" t="s">
        <v>15</v>
      </c>
    </row>
    <row r="26" spans="1:11" x14ac:dyDescent="0.3">
      <c r="C26" s="3" t="s">
        <v>34</v>
      </c>
    </row>
    <row r="28" spans="1:11" x14ac:dyDescent="0.3">
      <c r="C28" t="s">
        <v>64</v>
      </c>
      <c r="H28" s="3">
        <v>2288.08</v>
      </c>
    </row>
    <row r="29" spans="1:11" x14ac:dyDescent="0.3">
      <c r="C29" s="3" t="s">
        <v>49</v>
      </c>
      <c r="H29" s="3">
        <v>5016.34</v>
      </c>
    </row>
    <row r="30" spans="1:11" x14ac:dyDescent="0.3">
      <c r="C30" s="3" t="s">
        <v>3</v>
      </c>
      <c r="H30" s="3">
        <v>3713.05</v>
      </c>
    </row>
    <row r="31" spans="1:11" x14ac:dyDescent="0.3">
      <c r="C31" s="9" t="s">
        <v>78</v>
      </c>
      <c r="D31" s="9"/>
      <c r="E31" s="9"/>
      <c r="F31" s="9"/>
      <c r="G31" s="10"/>
      <c r="H31" s="9">
        <v>3591.37</v>
      </c>
    </row>
    <row r="32" spans="1:11" x14ac:dyDescent="0.3">
      <c r="C32" s="5"/>
      <c r="D32" s="5"/>
      <c r="E32" s="5"/>
      <c r="F32" s="5"/>
      <c r="H32" s="5"/>
    </row>
    <row r="33" spans="3:8" x14ac:dyDescent="0.3">
      <c r="C33" s="12" t="s">
        <v>71</v>
      </c>
      <c r="H33" s="12">
        <v>3706.28</v>
      </c>
    </row>
    <row r="34" spans="3:8" x14ac:dyDescent="0.3">
      <c r="C34" s="3" t="s">
        <v>52</v>
      </c>
      <c r="H34" s="12">
        <v>114.91</v>
      </c>
    </row>
    <row r="35" spans="3:8" x14ac:dyDescent="0.3">
      <c r="C35" s="9" t="s">
        <v>79</v>
      </c>
      <c r="D35" s="9"/>
      <c r="E35" s="9"/>
      <c r="F35" s="9"/>
      <c r="G35" s="10"/>
      <c r="H35" s="9">
        <v>3591.37</v>
      </c>
    </row>
    <row r="36" spans="3:8" x14ac:dyDescent="0.3">
      <c r="C36"/>
    </row>
    <row r="37" spans="3:8" x14ac:dyDescent="0.3">
      <c r="C37" t="s">
        <v>64</v>
      </c>
      <c r="H37" s="3">
        <v>600</v>
      </c>
    </row>
    <row r="38" spans="3:8" x14ac:dyDescent="0.3">
      <c r="C38" t="s">
        <v>49</v>
      </c>
      <c r="H38" s="12">
        <v>800</v>
      </c>
    </row>
    <row r="39" spans="3:8" x14ac:dyDescent="0.3">
      <c r="H39" s="15">
        <v>1400</v>
      </c>
    </row>
    <row r="40" spans="3:8" x14ac:dyDescent="0.3">
      <c r="C40" s="12" t="s">
        <v>3</v>
      </c>
      <c r="H40" s="16">
        <v>1400</v>
      </c>
    </row>
    <row r="41" spans="3:8" x14ac:dyDescent="0.3">
      <c r="H41" s="17">
        <f>SUM(H40:H40)</f>
        <v>1400</v>
      </c>
    </row>
    <row r="42" spans="3:8" x14ac:dyDescent="0.3">
      <c r="C42" s="9" t="s">
        <v>77</v>
      </c>
      <c r="D42" s="9"/>
      <c r="E42" s="9"/>
      <c r="F42" s="9"/>
      <c r="G42" s="10"/>
      <c r="H42" s="9">
        <v>0</v>
      </c>
    </row>
    <row r="43" spans="3:8" ht="13.8" customHeight="1" x14ac:dyDescent="0.3">
      <c r="C43" s="5"/>
      <c r="D43" s="5"/>
      <c r="E43" s="5"/>
      <c r="F43" s="5"/>
      <c r="H43" s="5"/>
    </row>
    <row r="44" spans="3:8" x14ac:dyDescent="0.3">
      <c r="C44" s="11" t="s">
        <v>72</v>
      </c>
      <c r="D44" s="11"/>
      <c r="E44" s="5"/>
      <c r="F44" s="5"/>
      <c r="G44" s="5"/>
      <c r="H44" s="5">
        <v>3591.37</v>
      </c>
    </row>
    <row r="45" spans="3:8" x14ac:dyDescent="0.3">
      <c r="C45" s="11" t="s">
        <v>74</v>
      </c>
      <c r="D45" s="11"/>
      <c r="E45" s="5"/>
      <c r="F45" s="5"/>
      <c r="G45" s="5"/>
      <c r="H45" s="14">
        <v>0</v>
      </c>
    </row>
    <row r="46" spans="3:8" x14ac:dyDescent="0.3">
      <c r="C46" s="13" t="s">
        <v>73</v>
      </c>
      <c r="D46" s="13"/>
      <c r="E46" s="9"/>
      <c r="F46" s="9"/>
      <c r="G46" s="9"/>
      <c r="H46" s="9">
        <f>SUM(H44:H45)</f>
        <v>3591.37</v>
      </c>
    </row>
    <row r="47" spans="3:8" x14ac:dyDescent="0.3">
      <c r="C47" s="11"/>
      <c r="D47" s="11"/>
      <c r="E47" s="5"/>
      <c r="F47" s="5"/>
      <c r="G47" s="5"/>
      <c r="H47" s="5"/>
    </row>
    <row r="48" spans="3:8" x14ac:dyDescent="0.3">
      <c r="C48" t="s">
        <v>63</v>
      </c>
    </row>
    <row r="49" spans="3:3" ht="15.6" x14ac:dyDescent="0.4">
      <c r="C49" s="7" t="s">
        <v>53</v>
      </c>
    </row>
    <row r="69" spans="13:13" x14ac:dyDescent="0.3">
      <c r="M69" s="3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A3" workbookViewId="0">
      <selection activeCell="W23" sqref="W23"/>
    </sheetView>
  </sheetViews>
  <sheetFormatPr defaultRowHeight="14.4" x14ac:dyDescent="0.3"/>
  <cols>
    <col min="1" max="1" width="3.33203125" customWidth="1"/>
    <col min="2" max="2" width="10.6640625" customWidth="1"/>
    <col min="3" max="3" width="7.5546875" bestFit="1" customWidth="1"/>
    <col min="4" max="4" width="7.88671875" customWidth="1"/>
    <col min="6" max="6" width="3.44140625" customWidth="1"/>
    <col min="7" max="7" width="9" customWidth="1"/>
    <col min="8" max="8" width="8" customWidth="1"/>
    <col min="9" max="9" width="6.5546875" customWidth="1"/>
    <col min="10" max="10" width="4.5546875" customWidth="1"/>
    <col min="11" max="11" width="6.77734375" customWidth="1"/>
    <col min="12" max="12" width="7.44140625" customWidth="1"/>
    <col min="13" max="13" width="7.109375" customWidth="1"/>
    <col min="14" max="14" width="7.5546875" customWidth="1"/>
    <col min="15" max="15" width="7" customWidth="1"/>
  </cols>
  <sheetData>
    <row r="1" spans="1:20" x14ac:dyDescent="0.3">
      <c r="D1" t="s">
        <v>31</v>
      </c>
    </row>
    <row r="2" spans="1:20" x14ac:dyDescent="0.3">
      <c r="G2" t="s">
        <v>66</v>
      </c>
    </row>
    <row r="3" spans="1:20" x14ac:dyDescent="0.3">
      <c r="B3" t="s">
        <v>17</v>
      </c>
      <c r="C3" t="s">
        <v>35</v>
      </c>
      <c r="D3" t="s">
        <v>18</v>
      </c>
      <c r="E3" t="s">
        <v>19</v>
      </c>
      <c r="F3" t="s">
        <v>45</v>
      </c>
      <c r="G3" t="s">
        <v>28</v>
      </c>
      <c r="H3" t="s">
        <v>20</v>
      </c>
      <c r="I3" t="s">
        <v>36</v>
      </c>
      <c r="J3" t="s">
        <v>21</v>
      </c>
      <c r="K3" t="s">
        <v>33</v>
      </c>
      <c r="L3" t="s">
        <v>61</v>
      </c>
      <c r="M3" t="s">
        <v>44</v>
      </c>
      <c r="N3" t="s">
        <v>29</v>
      </c>
      <c r="O3" t="s">
        <v>22</v>
      </c>
      <c r="P3" t="s">
        <v>11</v>
      </c>
      <c r="Q3" t="s">
        <v>23</v>
      </c>
      <c r="R3" t="s">
        <v>82</v>
      </c>
      <c r="S3" t="s">
        <v>14</v>
      </c>
      <c r="T3" t="s">
        <v>24</v>
      </c>
    </row>
    <row r="4" spans="1:20" x14ac:dyDescent="0.3">
      <c r="C4" t="s">
        <v>26</v>
      </c>
      <c r="D4" t="s">
        <v>27</v>
      </c>
      <c r="F4" t="s">
        <v>46</v>
      </c>
    </row>
    <row r="5" spans="1:20" x14ac:dyDescent="0.3">
      <c r="A5">
        <v>1</v>
      </c>
      <c r="B5" s="1">
        <v>43605</v>
      </c>
      <c r="C5">
        <v>100045</v>
      </c>
      <c r="D5">
        <v>36.1</v>
      </c>
      <c r="E5" t="s">
        <v>54</v>
      </c>
      <c r="F5" t="s">
        <v>76</v>
      </c>
      <c r="O5">
        <v>36.1</v>
      </c>
      <c r="T5">
        <f>SUM(G5:S5)</f>
        <v>36.1</v>
      </c>
    </row>
    <row r="6" spans="1:20" x14ac:dyDescent="0.3">
      <c r="A6">
        <v>2</v>
      </c>
      <c r="B6" s="1">
        <v>43605</v>
      </c>
      <c r="C6">
        <v>100046</v>
      </c>
      <c r="D6">
        <v>15.98</v>
      </c>
      <c r="E6" t="s">
        <v>69</v>
      </c>
      <c r="F6" t="s">
        <v>76</v>
      </c>
      <c r="H6">
        <v>13.32</v>
      </c>
      <c r="S6">
        <v>2.66</v>
      </c>
      <c r="T6">
        <f>SUM(G6:S6)</f>
        <v>15.98</v>
      </c>
    </row>
    <row r="7" spans="1:20" x14ac:dyDescent="0.3">
      <c r="A7">
        <v>3</v>
      </c>
      <c r="B7" s="1">
        <v>43649</v>
      </c>
      <c r="C7">
        <v>100047</v>
      </c>
      <c r="D7">
        <v>358.56</v>
      </c>
      <c r="E7" t="s">
        <v>69</v>
      </c>
      <c r="F7" t="s">
        <v>76</v>
      </c>
      <c r="G7">
        <v>358.56</v>
      </c>
      <c r="T7">
        <f>SUM(G7:S7)</f>
        <v>358.56</v>
      </c>
    </row>
    <row r="8" spans="1:20" x14ac:dyDescent="0.3">
      <c r="A8">
        <v>4</v>
      </c>
      <c r="B8" s="1">
        <v>43649</v>
      </c>
      <c r="C8">
        <v>100048</v>
      </c>
      <c r="D8">
        <v>34.200000000000003</v>
      </c>
      <c r="E8" t="s">
        <v>69</v>
      </c>
      <c r="F8" t="s">
        <v>76</v>
      </c>
      <c r="H8">
        <v>34.200000000000003</v>
      </c>
      <c r="T8">
        <f>SUM(G8:S8)</f>
        <v>34.200000000000003</v>
      </c>
    </row>
    <row r="9" spans="1:20" x14ac:dyDescent="0.3">
      <c r="A9">
        <v>5</v>
      </c>
      <c r="B9" s="1">
        <v>43649</v>
      </c>
      <c r="C9">
        <v>100049</v>
      </c>
      <c r="D9">
        <v>40</v>
      </c>
      <c r="E9" t="s">
        <v>70</v>
      </c>
      <c r="F9" t="s">
        <v>76</v>
      </c>
      <c r="I9" s="2"/>
      <c r="L9">
        <v>40</v>
      </c>
      <c r="T9">
        <f>SUM(G9:S9)</f>
        <v>40</v>
      </c>
    </row>
    <row r="10" spans="1:20" x14ac:dyDescent="0.3">
      <c r="A10">
        <v>6</v>
      </c>
      <c r="B10" s="1">
        <v>43724</v>
      </c>
      <c r="C10">
        <v>100050</v>
      </c>
      <c r="D10">
        <v>45</v>
      </c>
      <c r="E10" t="s">
        <v>80</v>
      </c>
      <c r="F10" t="s">
        <v>76</v>
      </c>
      <c r="M10">
        <v>45</v>
      </c>
      <c r="T10">
        <f>SUM(H10:S10)</f>
        <v>45</v>
      </c>
    </row>
    <row r="11" spans="1:20" x14ac:dyDescent="0.3">
      <c r="A11">
        <v>7</v>
      </c>
      <c r="B11" s="1">
        <v>43724</v>
      </c>
      <c r="C11">
        <v>100051</v>
      </c>
      <c r="D11">
        <v>4</v>
      </c>
      <c r="E11" t="s">
        <v>69</v>
      </c>
      <c r="F11" t="s">
        <v>76</v>
      </c>
      <c r="H11">
        <v>3.34</v>
      </c>
      <c r="S11">
        <v>0.66</v>
      </c>
      <c r="T11">
        <f>SUM(H11:S11)</f>
        <v>4</v>
      </c>
    </row>
    <row r="12" spans="1:20" x14ac:dyDescent="0.3">
      <c r="A12">
        <v>8</v>
      </c>
      <c r="B12" s="1">
        <v>43724</v>
      </c>
      <c r="C12">
        <v>100052</v>
      </c>
      <c r="D12">
        <v>54.4</v>
      </c>
      <c r="E12" t="s">
        <v>68</v>
      </c>
      <c r="F12" t="s">
        <v>76</v>
      </c>
      <c r="K12">
        <v>54.4</v>
      </c>
      <c r="T12">
        <f>SUM(H12:S12)</f>
        <v>54.4</v>
      </c>
    </row>
    <row r="13" spans="1:20" x14ac:dyDescent="0.3">
      <c r="A13">
        <v>9</v>
      </c>
      <c r="B13" s="1">
        <v>43724</v>
      </c>
      <c r="C13">
        <v>100053</v>
      </c>
      <c r="D13">
        <v>25.99</v>
      </c>
      <c r="E13" t="s">
        <v>81</v>
      </c>
      <c r="R13">
        <v>21.66</v>
      </c>
      <c r="S13">
        <v>4.33</v>
      </c>
      <c r="T13">
        <f>SUM(H13:S13)</f>
        <v>25.990000000000002</v>
      </c>
    </row>
    <row r="14" spans="1:20" x14ac:dyDescent="0.3">
      <c r="A14">
        <v>10</v>
      </c>
      <c r="B14" s="1">
        <v>43724</v>
      </c>
      <c r="C14">
        <v>100054</v>
      </c>
      <c r="D14">
        <v>165.98</v>
      </c>
      <c r="E14" t="s">
        <v>84</v>
      </c>
      <c r="F14" t="s">
        <v>76</v>
      </c>
      <c r="N14">
        <v>165.98</v>
      </c>
      <c r="T14">
        <v>165.98</v>
      </c>
    </row>
    <row r="15" spans="1:20" x14ac:dyDescent="0.3">
      <c r="A15">
        <v>11</v>
      </c>
      <c r="B15" s="1">
        <v>43728</v>
      </c>
      <c r="C15">
        <v>100055</v>
      </c>
      <c r="D15">
        <v>3360</v>
      </c>
      <c r="E15" t="s">
        <v>83</v>
      </c>
      <c r="F15" t="s">
        <v>76</v>
      </c>
      <c r="R15">
        <v>2800</v>
      </c>
      <c r="S15">
        <v>560</v>
      </c>
      <c r="T15">
        <v>3360</v>
      </c>
    </row>
    <row r="16" spans="1:20" x14ac:dyDescent="0.3">
      <c r="A16">
        <v>12</v>
      </c>
      <c r="B16" s="1">
        <v>43728</v>
      </c>
      <c r="C16">
        <v>100056</v>
      </c>
      <c r="D16">
        <v>395.52</v>
      </c>
      <c r="E16" t="s">
        <v>69</v>
      </c>
      <c r="F16" t="s">
        <v>76</v>
      </c>
      <c r="G16">
        <v>395.52</v>
      </c>
      <c r="T16">
        <v>395.52</v>
      </c>
    </row>
    <row r="17" spans="1:20" x14ac:dyDescent="0.3">
      <c r="A17">
        <v>13</v>
      </c>
      <c r="B17" s="1">
        <v>43728</v>
      </c>
      <c r="C17">
        <v>100057</v>
      </c>
      <c r="D17">
        <v>8.4</v>
      </c>
      <c r="E17" t="s">
        <v>59</v>
      </c>
      <c r="F17" t="s">
        <v>76</v>
      </c>
      <c r="G17">
        <v>8.4</v>
      </c>
      <c r="T17">
        <v>8.4</v>
      </c>
    </row>
    <row r="18" spans="1:20" x14ac:dyDescent="0.3">
      <c r="A18">
        <v>14</v>
      </c>
      <c r="B18" s="1">
        <v>43734</v>
      </c>
      <c r="C18">
        <v>100058</v>
      </c>
      <c r="D18">
        <v>480</v>
      </c>
      <c r="E18" t="s">
        <v>83</v>
      </c>
      <c r="F18" t="s">
        <v>76</v>
      </c>
      <c r="R18">
        <v>400</v>
      </c>
      <c r="S18">
        <v>80</v>
      </c>
      <c r="T18">
        <v>480</v>
      </c>
    </row>
    <row r="19" spans="1:20" x14ac:dyDescent="0.3">
      <c r="A19">
        <v>15</v>
      </c>
      <c r="B19" s="1">
        <v>43780</v>
      </c>
      <c r="C19">
        <v>100059</v>
      </c>
      <c r="D19">
        <v>60</v>
      </c>
      <c r="E19" t="s">
        <v>87</v>
      </c>
      <c r="O19">
        <v>50</v>
      </c>
      <c r="S19">
        <v>10</v>
      </c>
      <c r="T19">
        <v>60</v>
      </c>
    </row>
    <row r="20" spans="1:20" x14ac:dyDescent="0.3">
      <c r="A20">
        <v>16</v>
      </c>
      <c r="B20" s="1">
        <v>43780</v>
      </c>
      <c r="C20">
        <v>100060</v>
      </c>
      <c r="D20">
        <v>21.6</v>
      </c>
      <c r="E20" t="s">
        <v>54</v>
      </c>
      <c r="H20">
        <v>18</v>
      </c>
      <c r="S20">
        <v>3.6</v>
      </c>
      <c r="T20">
        <v>21.6</v>
      </c>
    </row>
    <row r="21" spans="1:20" x14ac:dyDescent="0.3">
      <c r="A21">
        <v>17</v>
      </c>
      <c r="B21" s="1">
        <v>43780</v>
      </c>
      <c r="C21">
        <v>100061</v>
      </c>
      <c r="D21">
        <v>7.32</v>
      </c>
      <c r="E21" t="s">
        <v>69</v>
      </c>
      <c r="H21">
        <v>7.32</v>
      </c>
      <c r="T21">
        <v>7.32</v>
      </c>
    </row>
    <row r="22" spans="1:20" x14ac:dyDescent="0.3">
      <c r="A22">
        <v>18</v>
      </c>
      <c r="B22" s="1"/>
    </row>
    <row r="23" spans="1:20" x14ac:dyDescent="0.3">
      <c r="B23" s="1"/>
    </row>
    <row r="24" spans="1:20" x14ac:dyDescent="0.3">
      <c r="B24" s="1"/>
    </row>
    <row r="25" spans="1:20" x14ac:dyDescent="0.3">
      <c r="B25" s="1"/>
    </row>
    <row r="26" spans="1:20" x14ac:dyDescent="0.3">
      <c r="B26" s="1"/>
    </row>
    <row r="27" spans="1:20" x14ac:dyDescent="0.3">
      <c r="B27" s="1"/>
      <c r="D27">
        <f>SUM(D5:D26)</f>
        <v>5113.0499999999993</v>
      </c>
      <c r="G27">
        <f>SUM(G5:G26)</f>
        <v>762.4799999999999</v>
      </c>
      <c r="H27">
        <f>SUM(H5:H26)</f>
        <v>76.180000000000007</v>
      </c>
      <c r="K27">
        <f>SUM(K12:K26)</f>
        <v>54.4</v>
      </c>
      <c r="L27">
        <f>SUM(L5:L26)</f>
        <v>40</v>
      </c>
      <c r="M27">
        <v>45</v>
      </c>
      <c r="N27">
        <v>165.98</v>
      </c>
      <c r="O27">
        <f>SUM(O5:O26)</f>
        <v>86.1</v>
      </c>
      <c r="R27">
        <f>SUM(R13:R26)</f>
        <v>3221.66</v>
      </c>
      <c r="S27">
        <f>SUM(S5:S26)</f>
        <v>661.25</v>
      </c>
      <c r="T27">
        <f>SUM(G27:S27)</f>
        <v>5113.0499999999993</v>
      </c>
    </row>
    <row r="28" spans="1:20" x14ac:dyDescent="0.3">
      <c r="B28" s="1"/>
    </row>
    <row r="29" spans="1:20" x14ac:dyDescent="0.3">
      <c r="B29" s="1"/>
    </row>
    <row r="30" spans="1:20" x14ac:dyDescent="0.3">
      <c r="B30" s="1"/>
    </row>
    <row r="31" spans="1:20" x14ac:dyDescent="0.3">
      <c r="B31" s="1"/>
    </row>
    <row r="32" spans="1:20" x14ac:dyDescent="0.3">
      <c r="B32" s="1"/>
    </row>
    <row r="33" spans="2:2" ht="13.5" customHeight="1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D8" sqref="D8"/>
    </sheetView>
  </sheetViews>
  <sheetFormatPr defaultRowHeight="14.4" x14ac:dyDescent="0.3"/>
  <cols>
    <col min="1" max="1" width="12.6640625" customWidth="1"/>
  </cols>
  <sheetData>
    <row r="1" spans="1:9" x14ac:dyDescent="0.3">
      <c r="D1" t="s">
        <v>31</v>
      </c>
      <c r="E1" t="s">
        <v>31</v>
      </c>
    </row>
    <row r="2" spans="1:9" x14ac:dyDescent="0.3">
      <c r="E2" t="s">
        <v>67</v>
      </c>
    </row>
    <row r="3" spans="1:9" x14ac:dyDescent="0.3">
      <c r="A3" t="s">
        <v>25</v>
      </c>
      <c r="B3" t="s">
        <v>30</v>
      </c>
      <c r="C3" t="s">
        <v>27</v>
      </c>
      <c r="D3" t="s">
        <v>1</v>
      </c>
      <c r="E3" t="s">
        <v>8</v>
      </c>
      <c r="F3" t="s">
        <v>32</v>
      </c>
      <c r="G3" t="s">
        <v>55</v>
      </c>
      <c r="H3" t="s">
        <v>37</v>
      </c>
      <c r="I3" t="s">
        <v>24</v>
      </c>
    </row>
    <row r="4" spans="1:9" x14ac:dyDescent="0.3">
      <c r="A4" s="1">
        <v>43585</v>
      </c>
      <c r="B4" t="s">
        <v>68</v>
      </c>
      <c r="C4">
        <v>2457.5</v>
      </c>
      <c r="D4">
        <v>2457.5</v>
      </c>
    </row>
    <row r="5" spans="1:9" x14ac:dyDescent="0.3">
      <c r="A5" s="1">
        <v>43602</v>
      </c>
      <c r="B5" t="s">
        <v>59</v>
      </c>
      <c r="C5">
        <v>101.34</v>
      </c>
      <c r="G5">
        <v>101.34</v>
      </c>
    </row>
    <row r="6" spans="1:9" x14ac:dyDescent="0.3">
      <c r="A6" s="1">
        <v>43621</v>
      </c>
      <c r="B6" t="s">
        <v>75</v>
      </c>
      <c r="C6">
        <v>800</v>
      </c>
      <c r="E6">
        <v>800</v>
      </c>
    </row>
    <row r="7" spans="1:9" x14ac:dyDescent="0.3">
      <c r="A7" s="1">
        <v>43361</v>
      </c>
      <c r="C7">
        <v>2457.5</v>
      </c>
      <c r="D7">
        <v>2457.5</v>
      </c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  <c r="C11">
        <f>SUM(C4:C10)</f>
        <v>5816.34</v>
      </c>
      <c r="D11">
        <f>SUM(D4:D10)</f>
        <v>4915</v>
      </c>
      <c r="E11">
        <f>SUM(E4:E10)</f>
        <v>800</v>
      </c>
      <c r="F11">
        <f>SUM(F4:F10)</f>
        <v>0</v>
      </c>
      <c r="G11">
        <f>SUM(G5:G10)</f>
        <v>101.34</v>
      </c>
      <c r="H11">
        <f>SUM(H4:H10)</f>
        <v>0</v>
      </c>
      <c r="I11">
        <f>SUM(D11:H11)</f>
        <v>5816.34</v>
      </c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17"/>
  <sheetViews>
    <sheetView topLeftCell="A3" workbookViewId="0">
      <selection activeCell="I22" sqref="I22"/>
    </sheetView>
  </sheetViews>
  <sheetFormatPr defaultRowHeight="14.4" x14ac:dyDescent="0.3"/>
  <cols>
    <col min="13" max="13" width="13.5546875" customWidth="1"/>
    <col min="15" max="15" width="14.21875" customWidth="1"/>
  </cols>
  <sheetData>
    <row r="1" spans="2:15" x14ac:dyDescent="0.3">
      <c r="B1" t="s">
        <v>38</v>
      </c>
      <c r="E1" t="s">
        <v>40</v>
      </c>
      <c r="G1" t="s">
        <v>40</v>
      </c>
      <c r="K1" t="s">
        <v>42</v>
      </c>
    </row>
    <row r="2" spans="2:15" x14ac:dyDescent="0.3">
      <c r="B2" t="s">
        <v>57</v>
      </c>
      <c r="E2" t="s">
        <v>3</v>
      </c>
      <c r="G2" t="s">
        <v>3</v>
      </c>
      <c r="I2" t="s">
        <v>43</v>
      </c>
      <c r="K2" t="s">
        <v>43</v>
      </c>
    </row>
    <row r="4" spans="2:15" x14ac:dyDescent="0.3">
      <c r="E4" t="s">
        <v>39</v>
      </c>
      <c r="G4" t="s">
        <v>41</v>
      </c>
      <c r="I4" t="s">
        <v>41</v>
      </c>
      <c r="K4" t="s">
        <v>56</v>
      </c>
      <c r="M4" t="s">
        <v>60</v>
      </c>
      <c r="O4" t="s">
        <v>85</v>
      </c>
    </row>
    <row r="5" spans="2:15" x14ac:dyDescent="0.3">
      <c r="B5" t="s">
        <v>4</v>
      </c>
      <c r="E5">
        <v>836.8</v>
      </c>
      <c r="G5">
        <v>1283</v>
      </c>
      <c r="I5">
        <v>1350</v>
      </c>
      <c r="K5">
        <v>1400</v>
      </c>
      <c r="M5">
        <v>1500</v>
      </c>
      <c r="O5">
        <v>1600</v>
      </c>
    </row>
    <row r="6" spans="2:15" x14ac:dyDescent="0.3">
      <c r="B6" t="s">
        <v>5</v>
      </c>
      <c r="E6">
        <v>50</v>
      </c>
      <c r="G6">
        <v>50</v>
      </c>
      <c r="I6">
        <v>50</v>
      </c>
      <c r="K6">
        <v>50</v>
      </c>
      <c r="M6">
        <v>100</v>
      </c>
      <c r="O6">
        <v>100</v>
      </c>
    </row>
    <row r="7" spans="2:15" x14ac:dyDescent="0.3">
      <c r="B7" t="s">
        <v>6</v>
      </c>
      <c r="E7">
        <v>0</v>
      </c>
      <c r="G7">
        <v>25</v>
      </c>
      <c r="I7">
        <v>25</v>
      </c>
      <c r="K7">
        <v>25</v>
      </c>
      <c r="M7">
        <v>25</v>
      </c>
      <c r="O7">
        <v>25</v>
      </c>
    </row>
    <row r="8" spans="2:15" x14ac:dyDescent="0.3">
      <c r="B8" t="s">
        <v>7</v>
      </c>
      <c r="E8">
        <v>10</v>
      </c>
      <c r="G8">
        <v>55</v>
      </c>
      <c r="I8">
        <v>60</v>
      </c>
      <c r="K8">
        <v>200</v>
      </c>
      <c r="M8">
        <v>200</v>
      </c>
      <c r="O8">
        <v>200</v>
      </c>
    </row>
    <row r="9" spans="2:15" x14ac:dyDescent="0.3">
      <c r="B9" t="s">
        <v>9</v>
      </c>
      <c r="E9">
        <v>160</v>
      </c>
      <c r="G9">
        <v>170</v>
      </c>
      <c r="I9">
        <v>170</v>
      </c>
      <c r="K9">
        <v>180</v>
      </c>
      <c r="M9">
        <v>200</v>
      </c>
      <c r="O9">
        <v>180</v>
      </c>
    </row>
    <row r="10" spans="2:15" x14ac:dyDescent="0.3">
      <c r="B10" t="s">
        <v>10</v>
      </c>
      <c r="E10">
        <v>33.5</v>
      </c>
      <c r="G10">
        <v>33.5</v>
      </c>
      <c r="I10">
        <v>35</v>
      </c>
      <c r="K10">
        <v>500</v>
      </c>
      <c r="M10">
        <v>500</v>
      </c>
      <c r="O10">
        <v>500</v>
      </c>
    </row>
    <row r="11" spans="2:15" x14ac:dyDescent="0.3">
      <c r="B11" t="s">
        <v>11</v>
      </c>
      <c r="E11">
        <v>68</v>
      </c>
      <c r="I11">
        <v>100</v>
      </c>
      <c r="K11">
        <v>100</v>
      </c>
      <c r="M11">
        <v>100</v>
      </c>
      <c r="O11">
        <v>100</v>
      </c>
    </row>
    <row r="12" spans="2:15" x14ac:dyDescent="0.3">
      <c r="B12" t="s">
        <v>13</v>
      </c>
      <c r="K12">
        <v>40</v>
      </c>
      <c r="M12">
        <v>40</v>
      </c>
      <c r="O12">
        <v>40</v>
      </c>
    </row>
    <row r="13" spans="2:15" x14ac:dyDescent="0.3">
      <c r="B13" t="s">
        <v>86</v>
      </c>
      <c r="E13">
        <v>50</v>
      </c>
      <c r="G13">
        <v>50</v>
      </c>
      <c r="I13">
        <v>50</v>
      </c>
      <c r="K13">
        <v>100</v>
      </c>
      <c r="M13">
        <v>100</v>
      </c>
      <c r="O13">
        <v>100</v>
      </c>
    </row>
    <row r="14" spans="2:15" x14ac:dyDescent="0.3">
      <c r="B14" t="s">
        <v>82</v>
      </c>
      <c r="O14">
        <v>100</v>
      </c>
    </row>
    <row r="15" spans="2:15" x14ac:dyDescent="0.3">
      <c r="B15" t="s">
        <v>58</v>
      </c>
      <c r="E15">
        <v>50</v>
      </c>
      <c r="K15">
        <v>550</v>
      </c>
      <c r="M15">
        <v>1350</v>
      </c>
      <c r="O15">
        <v>1350</v>
      </c>
    </row>
    <row r="16" spans="2:15" x14ac:dyDescent="0.3">
      <c r="B16" t="s">
        <v>62</v>
      </c>
      <c r="M16">
        <v>700</v>
      </c>
      <c r="O16">
        <v>700</v>
      </c>
    </row>
    <row r="17" spans="5:15" x14ac:dyDescent="0.3">
      <c r="E17">
        <f>SUM(E5:E15)</f>
        <v>1258.3</v>
      </c>
      <c r="G17">
        <f>SUM(G5:G15)</f>
        <v>1666.5</v>
      </c>
      <c r="I17">
        <f>SUM(I5:I15)</f>
        <v>1840</v>
      </c>
      <c r="K17">
        <f>SUM(K5:K15)</f>
        <v>3145</v>
      </c>
      <c r="M17">
        <f>SUM(M5:M16)</f>
        <v>4815</v>
      </c>
      <c r="O17">
        <f>SUM(O5:O16)</f>
        <v>4995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Expenditure</vt:lpstr>
      <vt:lpstr>Income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ubbes</cp:lastModifiedBy>
  <cp:lastPrinted>2019-04-02T15:02:34Z</cp:lastPrinted>
  <dcterms:created xsi:type="dcterms:W3CDTF">2016-08-02T18:24:14Z</dcterms:created>
  <dcterms:modified xsi:type="dcterms:W3CDTF">2019-11-05T18:08:55Z</dcterms:modified>
</cp:coreProperties>
</file>