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ocuments/Finance/2023-2024/"/>
    </mc:Choice>
  </mc:AlternateContent>
  <xr:revisionPtr revIDLastSave="141" documentId="8_{7292B6FB-6CEF-473D-B46B-1DE83DAABA36}" xr6:coauthVersionLast="47" xr6:coauthVersionMax="47" xr10:uidLastSave="{1AD79694-6175-4D76-8489-0AB13FB621D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2" l="1"/>
  <c r="N25" i="2"/>
  <c r="H26" i="1"/>
  <c r="A26" i="1"/>
  <c r="A9" i="1"/>
  <c r="G32" i="5" l="1"/>
  <c r="G43" i="5"/>
  <c r="D43" i="5"/>
  <c r="D32" i="5"/>
  <c r="G17" i="5"/>
  <c r="F17" i="5"/>
  <c r="C17" i="5"/>
  <c r="B17" i="5"/>
  <c r="G25" i="2"/>
  <c r="H25" i="2"/>
  <c r="J25" i="2"/>
  <c r="P25" i="2"/>
  <c r="Q25" i="2"/>
  <c r="R25" i="2"/>
  <c r="V25" i="2"/>
  <c r="D25" i="2"/>
  <c r="G26" i="1"/>
  <c r="G9" i="1"/>
  <c r="X25" i="2" l="1"/>
</calcChain>
</file>

<file path=xl/sharedStrings.xml><?xml version="1.0" encoding="utf-8"?>
<sst xmlns="http://schemas.openxmlformats.org/spreadsheetml/2006/main" count="195" uniqueCount="126">
  <si>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</si>
  <si>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</si>
  <si>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</si>
  <si>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</si>
  <si>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</si>
  <si>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</si>
  <si>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</si>
  <si>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</si>
  <si>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</si>
  <si>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</si>
  <si>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</si>
  <si>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</si>
  <si>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</si>
  <si>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</si>
  <si>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</si>
  <si>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</si>
  <si>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</si>
  <si>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</si>
  <si>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</si>
  <si>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</si>
  <si>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</si>
  <si>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</si>
  <si>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</si>
  <si>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</si>
  <si>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</si>
  <si>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</si>
  <si>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</si>
  <si>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</si>
  <si>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</si>
  <si>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</si>
  <si>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</si>
  <si>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</si>
  <si>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</si>
  <si>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</si>
  <si>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</si>
  <si>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</si>
  <si>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</si>
  <si>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</si>
  <si>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</si>
  <si>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</si>
  <si>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</si>
  <si>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</si>
  <si>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</si>
  <si>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 xml:space="preserve">VAT </t>
  </si>
  <si>
    <t>GDPR</t>
  </si>
  <si>
    <t>Elections</t>
  </si>
  <si>
    <t>Total In Account</t>
  </si>
  <si>
    <t>RESTRICTED FUNDS AVAILABLE</t>
  </si>
  <si>
    <t>UNRESTRICTED FUNDS AVAILABLE</t>
  </si>
  <si>
    <t>SID</t>
  </si>
  <si>
    <t>Website</t>
  </si>
  <si>
    <t>Grit Bin</t>
  </si>
  <si>
    <t>Remaining</t>
  </si>
  <si>
    <t>Reserves</t>
  </si>
  <si>
    <t>Bank Account</t>
  </si>
  <si>
    <t>O/S Credits</t>
  </si>
  <si>
    <t>O/S Cheques</t>
  </si>
  <si>
    <t xml:space="preserve"> </t>
  </si>
  <si>
    <t>Hub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</si>
  <si>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</si>
  <si>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</si>
  <si>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</si>
  <si>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</si>
  <si>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</si>
  <si>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</si>
  <si>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</si>
  <si>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</si>
  <si>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</si>
  <si>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</si>
  <si>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</si>
  <si>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</si>
  <si>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</si>
  <si>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</si>
  <si>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Traffic Calming Measures</t>
  </si>
  <si>
    <t>Phone Box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</si>
  <si>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</si>
  <si>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</si>
  <si>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</si>
  <si>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</si>
  <si>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</si>
  <si>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</si>
  <si>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</si>
  <si>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</si>
  <si>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</si>
  <si>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</si>
  <si>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</si>
  <si>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</si>
  <si>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</si>
  <si>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Village Gateways</t>
  </si>
  <si>
    <t>2022-2023</t>
  </si>
  <si>
    <t>INCOME - APRIL 2022-2023</t>
  </si>
  <si>
    <t>Ubbeston PC</t>
  </si>
  <si>
    <t>Payroll service</t>
  </si>
  <si>
    <t xml:space="preserve">Budget </t>
  </si>
  <si>
    <t>2023/2024</t>
  </si>
  <si>
    <t xml:space="preserve">Balance b/f </t>
  </si>
  <si>
    <t>Precept Difference</t>
  </si>
  <si>
    <t>£11 Increase in Precept</t>
  </si>
  <si>
    <t>Microsoft</t>
  </si>
  <si>
    <t>Office Subscription</t>
  </si>
  <si>
    <t>Clerk to Ubbeston PC</t>
  </si>
  <si>
    <t>EXPENDITURE APRIL2023-MARCH 2024</t>
  </si>
  <si>
    <t>The Hub</t>
  </si>
  <si>
    <t>FINANCIAL STATEMENT OF ACCOUNTS FROM  1st APRIL 2023 to 31st MARCH 2024</t>
  </si>
  <si>
    <t>2023-2024</t>
  </si>
  <si>
    <t>The Hare</t>
  </si>
  <si>
    <t>Hare</t>
  </si>
  <si>
    <t>Balance On Bank Account 1/4/23</t>
  </si>
  <si>
    <t>CAS</t>
  </si>
  <si>
    <t>Community Action Suffolk</t>
  </si>
  <si>
    <t>Paid Previous Year</t>
  </si>
  <si>
    <t>Accessibility Audit</t>
  </si>
  <si>
    <t>HMRC</t>
  </si>
  <si>
    <t>x</t>
  </si>
  <si>
    <t xml:space="preserve">Clerk &amp; RFO      </t>
  </si>
  <si>
    <t>Julie Collett</t>
  </si>
  <si>
    <t>ICO</t>
  </si>
  <si>
    <t>Heelis &amp; Lodge</t>
  </si>
  <si>
    <t>Bus Serv</t>
  </si>
  <si>
    <t>Wotsits</t>
  </si>
  <si>
    <t>Folder</t>
  </si>
  <si>
    <t>Hev PC</t>
  </si>
  <si>
    <t>Exp Til</t>
  </si>
  <si>
    <t>2024/2025</t>
  </si>
  <si>
    <t>C-A</t>
  </si>
  <si>
    <t>£219 increase in 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</si>
</sst>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4" fillId="2" borderId="0" xfId="0" applyFont="1" applyFill="1"/>
    <xf numFmtId="0" fontId="1" fillId="0" borderId="1" xfId="0" applyFont="1" applyBorder="1"/>
    <xf numFmtId="0" fontId="0" fillId="2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5" fillId="0" borderId="0" xfId="0" applyFont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2" fillId="2" borderId="2" xfId="0" applyFont="1" applyFill="1" applyBorder="1"/>
    <xf numFmtId="14" fontId="0" fillId="2" borderId="0" xfId="0" applyNumberFormat="1" applyFill="1"/>
    <xf numFmtId="14" fontId="1" fillId="0" borderId="0" xfId="0" applyNumberFormat="1" applyFont="1"/>
    <xf numFmtId="0" fontId="5" fillId="0" borderId="3" xfId="0" applyFont="1" applyBorder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topLeftCell="A22" workbookViewId="0">
      <selection activeCell="K46" sqref="K46"/>
    </sheetView>
  </sheetViews>
  <sheetFormatPr defaultColWidth="9.109375" defaultRowHeight="14.4" x14ac:dyDescent="0.3"/>
  <cols>
    <col min="1" max="3" width="9.109375" style="3"/>
    <col min="4" max="5" width="10.5546875" style="3" bestFit="1" customWidth="1"/>
    <col min="6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103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89</v>
      </c>
      <c r="B4" s="5" t="s">
        <v>40</v>
      </c>
      <c r="G4" s="5" t="s">
        <v>104</v>
      </c>
      <c r="H4" s="5" t="s">
        <v>36</v>
      </c>
      <c r="I4" s="5" t="s">
        <v>52</v>
      </c>
    </row>
    <row r="5" spans="1:17" x14ac:dyDescent="0.3">
      <c r="A5" s="3">
        <v>5182</v>
      </c>
      <c r="B5" s="3" t="s">
        <v>0</v>
      </c>
      <c r="G5" s="3">
        <v>5193</v>
      </c>
    </row>
    <row r="6" spans="1:17" x14ac:dyDescent="0.3">
      <c r="B6" s="3" t="s">
        <v>39</v>
      </c>
    </row>
    <row r="7" spans="1:17" x14ac:dyDescent="0.3">
      <c r="A7" s="3">
        <v>22.6</v>
      </c>
      <c r="B7" s="3" t="s">
        <v>1</v>
      </c>
      <c r="G7" s="3">
        <v>446.42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5204.6000000000004</v>
      </c>
      <c r="B9" s="5" t="s">
        <v>42</v>
      </c>
      <c r="C9" s="5"/>
      <c r="E9" s="6"/>
      <c r="G9" s="5">
        <f>SUM(G5:G8)</f>
        <v>5639.42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3290.72</v>
      </c>
      <c r="B11" s="3" t="s">
        <v>3</v>
      </c>
      <c r="E11"/>
      <c r="G11">
        <v>1711.2</v>
      </c>
      <c r="H11">
        <v>3200</v>
      </c>
      <c r="I11" s="3">
        <v>1488.8</v>
      </c>
      <c r="J11"/>
      <c r="K11"/>
      <c r="L11"/>
      <c r="M11"/>
      <c r="N11"/>
      <c r="O11"/>
      <c r="P11"/>
      <c r="Q11"/>
    </row>
    <row r="12" spans="1:17" x14ac:dyDescent="0.3">
      <c r="A12">
        <v>248.77</v>
      </c>
      <c r="B12" s="3" t="s">
        <v>4</v>
      </c>
      <c r="E12"/>
      <c r="G12">
        <v>200.05</v>
      </c>
      <c r="H12">
        <v>350</v>
      </c>
      <c r="I12" s="3">
        <v>149.94999999999999</v>
      </c>
      <c r="J12"/>
      <c r="K12"/>
      <c r="L12"/>
      <c r="M12"/>
      <c r="N12"/>
      <c r="O12"/>
      <c r="P12"/>
      <c r="Q12"/>
    </row>
    <row r="13" spans="1:17" x14ac:dyDescent="0.3">
      <c r="A13"/>
      <c r="B13" s="3" t="s">
        <v>5</v>
      </c>
      <c r="E13"/>
      <c r="G13"/>
      <c r="H13">
        <v>50</v>
      </c>
      <c r="J13"/>
      <c r="K13"/>
      <c r="L13"/>
      <c r="M13"/>
      <c r="N13"/>
      <c r="O13"/>
      <c r="P13"/>
      <c r="Q13"/>
    </row>
    <row r="14" spans="1:17" x14ac:dyDescent="0.3">
      <c r="A14">
        <v>90</v>
      </c>
      <c r="B14" s="3" t="s">
        <v>6</v>
      </c>
      <c r="E14"/>
      <c r="G14">
        <v>130</v>
      </c>
      <c r="H14">
        <v>200</v>
      </c>
      <c r="I14">
        <v>70</v>
      </c>
      <c r="J14"/>
      <c r="K14"/>
      <c r="L14"/>
      <c r="M14"/>
      <c r="N14"/>
      <c r="O14"/>
      <c r="P14"/>
      <c r="Q14"/>
    </row>
    <row r="15" spans="1:17" x14ac:dyDescent="0.3">
      <c r="A15">
        <v>313.70999999999998</v>
      </c>
      <c r="B15" s="3" t="s">
        <v>8</v>
      </c>
      <c r="E15"/>
      <c r="G15">
        <v>313.70999999999998</v>
      </c>
      <c r="H15">
        <v>400</v>
      </c>
      <c r="I15">
        <v>86.29</v>
      </c>
      <c r="J15"/>
      <c r="K15"/>
      <c r="L15"/>
      <c r="M15"/>
      <c r="N15"/>
      <c r="O15"/>
      <c r="P15"/>
      <c r="Q15"/>
    </row>
    <row r="16" spans="1:17" x14ac:dyDescent="0.3">
      <c r="A16">
        <v>78.05</v>
      </c>
      <c r="B16" s="3" t="s">
        <v>9</v>
      </c>
      <c r="E16"/>
      <c r="G16">
        <v>80.98</v>
      </c>
      <c r="H16">
        <v>300</v>
      </c>
      <c r="I16">
        <v>219.02</v>
      </c>
      <c r="J16"/>
      <c r="K16"/>
      <c r="L16"/>
      <c r="M16"/>
      <c r="N16"/>
      <c r="O16"/>
      <c r="P16"/>
      <c r="Q16"/>
    </row>
    <row r="17" spans="1:17" ht="13.5" customHeight="1" x14ac:dyDescent="0.3">
      <c r="A17"/>
      <c r="B17" s="3" t="s">
        <v>10</v>
      </c>
      <c r="E17"/>
      <c r="G17"/>
      <c r="H17">
        <v>100</v>
      </c>
      <c r="I17"/>
      <c r="J17"/>
      <c r="K17"/>
      <c r="L17"/>
      <c r="M17"/>
      <c r="N17"/>
      <c r="O17"/>
      <c r="P17"/>
      <c r="Q17"/>
    </row>
    <row r="18" spans="1:17" ht="13.5" customHeight="1" x14ac:dyDescent="0.3">
      <c r="A18"/>
      <c r="B18" t="s">
        <v>59</v>
      </c>
      <c r="E18"/>
      <c r="G18">
        <v>139.99</v>
      </c>
      <c r="H18">
        <v>100</v>
      </c>
      <c r="I18">
        <v>0</v>
      </c>
      <c r="J18"/>
      <c r="K18"/>
      <c r="L18"/>
      <c r="M18"/>
      <c r="N18"/>
      <c r="O18"/>
      <c r="P18"/>
      <c r="Q18"/>
    </row>
    <row r="19" spans="1:17" ht="13.5" customHeight="1" x14ac:dyDescent="0.3">
      <c r="A19"/>
      <c r="B19" t="s">
        <v>45</v>
      </c>
      <c r="E19"/>
      <c r="G19">
        <v>56.1</v>
      </c>
      <c r="H19">
        <v>0</v>
      </c>
      <c r="I19">
        <v>0</v>
      </c>
      <c r="J19"/>
      <c r="K19"/>
      <c r="L19"/>
      <c r="M19"/>
      <c r="N19"/>
      <c r="O19"/>
      <c r="P19"/>
      <c r="Q19"/>
    </row>
    <row r="20" spans="1:17" ht="13.5" customHeight="1" x14ac:dyDescent="0.3">
      <c r="A20"/>
      <c r="B20" t="s">
        <v>49</v>
      </c>
      <c r="E20"/>
      <c r="G20"/>
      <c r="H20">
        <v>150</v>
      </c>
      <c r="I20"/>
      <c r="J20"/>
      <c r="K20"/>
      <c r="L20"/>
      <c r="M20"/>
      <c r="N20"/>
      <c r="O20"/>
      <c r="P20"/>
      <c r="Q20"/>
    </row>
    <row r="21" spans="1:17" ht="13.5" customHeight="1" x14ac:dyDescent="0.3">
      <c r="A21">
        <v>2113.11</v>
      </c>
      <c r="B21" t="s">
        <v>88</v>
      </c>
      <c r="E21"/>
      <c r="G21"/>
      <c r="H21">
        <v>0</v>
      </c>
      <c r="I21"/>
      <c r="J21"/>
      <c r="K21"/>
      <c r="L21"/>
      <c r="M21"/>
      <c r="N21"/>
      <c r="O21"/>
      <c r="P21"/>
      <c r="Q21"/>
    </row>
    <row r="22" spans="1:17" x14ac:dyDescent="0.3">
      <c r="A22">
        <v>99.99</v>
      </c>
      <c r="B22" t="s">
        <v>50</v>
      </c>
      <c r="G22"/>
      <c r="H22">
        <v>120</v>
      </c>
      <c r="I22"/>
      <c r="J22"/>
      <c r="K22"/>
      <c r="L22"/>
      <c r="M22"/>
      <c r="N22"/>
      <c r="O22"/>
      <c r="P22"/>
      <c r="Q22"/>
    </row>
    <row r="23" spans="1:17" x14ac:dyDescent="0.3">
      <c r="A23">
        <v>50</v>
      </c>
      <c r="B23" s="3" t="s">
        <v>11</v>
      </c>
      <c r="G23"/>
      <c r="H23">
        <v>50</v>
      </c>
      <c r="J23"/>
      <c r="K23"/>
      <c r="L23"/>
      <c r="M23"/>
      <c r="N23"/>
      <c r="O23"/>
      <c r="P23"/>
      <c r="Q23"/>
    </row>
    <row r="24" spans="1:17" x14ac:dyDescent="0.3">
      <c r="A24"/>
      <c r="B24" t="s">
        <v>106</v>
      </c>
      <c r="G24">
        <v>61.2</v>
      </c>
      <c r="H24">
        <v>0</v>
      </c>
      <c r="J24"/>
      <c r="K24"/>
      <c r="L24"/>
      <c r="M24"/>
      <c r="N24"/>
      <c r="O24"/>
      <c r="P24"/>
      <c r="Q24"/>
    </row>
    <row r="25" spans="1:17" x14ac:dyDescent="0.3">
      <c r="A25" s="3">
        <v>450.22</v>
      </c>
      <c r="B25" s="3" t="s">
        <v>12</v>
      </c>
      <c r="G25" s="3">
        <v>28.5</v>
      </c>
      <c r="H25" s="3">
        <v>0</v>
      </c>
      <c r="I25"/>
    </row>
    <row r="26" spans="1:17" x14ac:dyDescent="0.3">
      <c r="A26" s="5">
        <f>SUM(A11:A25)</f>
        <v>6734.5700000000006</v>
      </c>
      <c r="B26" s="5" t="s">
        <v>41</v>
      </c>
      <c r="C26" s="5"/>
      <c r="G26" s="5">
        <f>SUM(G11:G25)</f>
        <v>2721.73</v>
      </c>
      <c r="H26" s="5">
        <f>SUM(H11:H25)</f>
        <v>5020</v>
      </c>
      <c r="J26" s="7"/>
    </row>
    <row r="27" spans="1:17" x14ac:dyDescent="0.3">
      <c r="B27" s="3" t="s">
        <v>13</v>
      </c>
      <c r="G27"/>
    </row>
    <row r="28" spans="1:17" x14ac:dyDescent="0.3">
      <c r="B28" s="3" t="s">
        <v>32</v>
      </c>
    </row>
    <row r="30" spans="1:17" x14ac:dyDescent="0.3">
      <c r="B30" t="s">
        <v>107</v>
      </c>
      <c r="G30" s="3">
        <v>4934.92</v>
      </c>
    </row>
    <row r="31" spans="1:17" x14ac:dyDescent="0.3">
      <c r="B31" s="3" t="s">
        <v>40</v>
      </c>
      <c r="G31" s="3">
        <v>5639.42</v>
      </c>
    </row>
    <row r="32" spans="1:17" x14ac:dyDescent="0.3">
      <c r="B32" s="3" t="s">
        <v>2</v>
      </c>
      <c r="G32" s="3">
        <v>2721.73</v>
      </c>
    </row>
    <row r="33" spans="2:14" x14ac:dyDescent="0.3">
      <c r="B33" s="8" t="s">
        <v>48</v>
      </c>
      <c r="C33" s="8"/>
      <c r="D33" s="8"/>
      <c r="E33" s="8"/>
      <c r="F33" s="9"/>
      <c r="G33" s="20">
        <v>7852.61</v>
      </c>
    </row>
    <row r="34" spans="2:14" x14ac:dyDescent="0.3">
      <c r="G34" s="12"/>
    </row>
    <row r="35" spans="2:14" x14ac:dyDescent="0.3">
      <c r="B35" s="8" t="s">
        <v>47</v>
      </c>
      <c r="C35" s="8"/>
      <c r="D35" s="8"/>
      <c r="E35" s="8"/>
      <c r="F35" s="9"/>
      <c r="G35" s="8">
        <v>0</v>
      </c>
    </row>
    <row r="36" spans="2:14" ht="13.95" customHeight="1" x14ac:dyDescent="0.3">
      <c r="B36" s="5"/>
      <c r="C36" s="5"/>
      <c r="D36" s="5"/>
      <c r="E36" s="5"/>
      <c r="G36" s="5"/>
    </row>
    <row r="37" spans="2:14" x14ac:dyDescent="0.3">
      <c r="B37" s="10"/>
      <c r="C37" s="10"/>
      <c r="D37" s="5"/>
      <c r="E37" s="5"/>
      <c r="F37" s="5"/>
      <c r="G37" s="5"/>
    </row>
    <row r="38" spans="2:14" x14ac:dyDescent="0.3">
      <c r="B38" s="10" t="s">
        <v>54</v>
      </c>
      <c r="C38" s="10"/>
      <c r="D38" s="5"/>
      <c r="E38" s="5"/>
      <c r="F38" s="5"/>
      <c r="G38" s="5">
        <v>9179.2099999999991</v>
      </c>
    </row>
    <row r="39" spans="2:14" x14ac:dyDescent="0.3">
      <c r="B39" s="10" t="s">
        <v>56</v>
      </c>
      <c r="C39" s="10"/>
      <c r="D39" s="5"/>
      <c r="E39" s="5"/>
      <c r="F39" s="5"/>
      <c r="G39" s="5">
        <v>1326.6</v>
      </c>
    </row>
    <row r="40" spans="2:14" x14ac:dyDescent="0.3">
      <c r="B40" s="10" t="s">
        <v>55</v>
      </c>
      <c r="C40" s="10"/>
      <c r="D40" s="5"/>
      <c r="E40" s="5"/>
      <c r="F40" s="5"/>
      <c r="G40" s="5">
        <v>0</v>
      </c>
    </row>
    <row r="41" spans="2:14" x14ac:dyDescent="0.3">
      <c r="B41" s="11" t="s">
        <v>46</v>
      </c>
      <c r="C41" s="11"/>
      <c r="D41" s="8"/>
      <c r="E41" s="8"/>
      <c r="F41" s="8"/>
      <c r="G41" s="20">
        <v>7852.61</v>
      </c>
    </row>
    <row r="42" spans="2:14" x14ac:dyDescent="0.3">
      <c r="B42" s="5" t="s">
        <v>68</v>
      </c>
      <c r="C42"/>
      <c r="D42"/>
      <c r="E42"/>
      <c r="F42"/>
      <c r="G42"/>
      <c r="H42"/>
      <c r="I42"/>
      <c r="J42"/>
      <c r="K42"/>
      <c r="L42"/>
      <c r="M42"/>
      <c r="N42"/>
    </row>
    <row r="43" spans="2:14" x14ac:dyDescent="0.3">
      <c r="B43" t="s">
        <v>45</v>
      </c>
      <c r="C43"/>
      <c r="D43"/>
      <c r="E43"/>
      <c r="F43"/>
      <c r="G43">
        <v>1700</v>
      </c>
      <c r="H43"/>
      <c r="I43"/>
      <c r="J43"/>
      <c r="K43"/>
      <c r="L43"/>
      <c r="M43"/>
      <c r="N43"/>
    </row>
    <row r="44" spans="2:14" x14ac:dyDescent="0.3">
      <c r="B44" t="s">
        <v>59</v>
      </c>
      <c r="C44"/>
      <c r="D44"/>
      <c r="E44"/>
      <c r="F44"/>
      <c r="G44">
        <v>700</v>
      </c>
      <c r="H44"/>
      <c r="I44"/>
      <c r="J44"/>
      <c r="K44"/>
      <c r="L44"/>
      <c r="M44"/>
      <c r="N44"/>
    </row>
    <row r="45" spans="2:14" x14ac:dyDescent="0.3">
      <c r="B45" t="s">
        <v>73</v>
      </c>
      <c r="C45"/>
      <c r="D45"/>
      <c r="E45"/>
      <c r="F45"/>
      <c r="G45">
        <v>2200</v>
      </c>
      <c r="H45"/>
      <c r="I45"/>
      <c r="J45"/>
      <c r="K45"/>
      <c r="L45"/>
      <c r="M45"/>
      <c r="N45"/>
    </row>
    <row r="46" spans="2:14" x14ac:dyDescent="0.3">
      <c r="B46" s="5" t="s">
        <v>70</v>
      </c>
      <c r="C46"/>
      <c r="D46"/>
      <c r="E46"/>
      <c r="F46"/>
      <c r="G46"/>
      <c r="H46"/>
      <c r="I46"/>
      <c r="J46"/>
      <c r="K46"/>
      <c r="L46"/>
      <c r="M46"/>
      <c r="N46"/>
    </row>
    <row r="47" spans="2:14" x14ac:dyDescent="0.3">
      <c r="B47" t="s">
        <v>69</v>
      </c>
      <c r="C47"/>
      <c r="D47"/>
      <c r="E47"/>
      <c r="F47"/>
      <c r="G47">
        <v>200</v>
      </c>
      <c r="H47"/>
      <c r="I47"/>
      <c r="J47"/>
      <c r="K47"/>
      <c r="L47"/>
      <c r="M47"/>
      <c r="N47"/>
    </row>
    <row r="48" spans="2:14" x14ac:dyDescent="0.3">
      <c r="G48" s="5">
        <v>4800</v>
      </c>
      <c r="H48"/>
      <c r="I48"/>
      <c r="J48"/>
      <c r="K48"/>
      <c r="L48"/>
      <c r="M48"/>
      <c r="N48"/>
    </row>
    <row r="50" spans="2:12" x14ac:dyDescent="0.3">
      <c r="B50" s="3" t="s">
        <v>114</v>
      </c>
      <c r="D50" s="3" t="s">
        <v>115</v>
      </c>
      <c r="E50" s="22">
        <v>45223</v>
      </c>
    </row>
    <row r="56" spans="2:12" x14ac:dyDescent="0.3">
      <c r="L56" s="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workbookViewId="0">
      <selection activeCell="V22" sqref="V22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7.33203125" customWidth="1"/>
    <col min="6" max="6" width="2.44140625" customWidth="1"/>
    <col min="7" max="7" width="8.33203125" customWidth="1"/>
    <col min="8" max="8" width="8" customWidth="1"/>
    <col min="9" max="9" width="5.21875" customWidth="1"/>
    <col min="10" max="10" width="4.21875" customWidth="1"/>
    <col min="11" max="11" width="5.5546875" customWidth="1"/>
    <col min="12" max="12" width="3" customWidth="1"/>
    <col min="13" max="13" width="5" customWidth="1"/>
    <col min="14" max="14" width="8.44140625" customWidth="1"/>
    <col min="15" max="15" width="2.33203125" customWidth="1"/>
    <col min="16" max="16" width="7.33203125" customWidth="1"/>
    <col min="17" max="17" width="7.5546875" customWidth="1"/>
    <col min="18" max="18" width="6" customWidth="1"/>
    <col min="19" max="19" width="1.88671875" customWidth="1"/>
    <col min="20" max="20" width="4.44140625" customWidth="1"/>
    <col min="21" max="21" width="1.44140625" customWidth="1"/>
    <col min="22" max="22" width="6.77734375" customWidth="1"/>
    <col min="23" max="23" width="1.21875" customWidth="1"/>
  </cols>
  <sheetData>
    <row r="1" spans="1:26" x14ac:dyDescent="0.3">
      <c r="F1" s="13"/>
      <c r="G1" s="13" t="s">
        <v>29</v>
      </c>
      <c r="H1" s="13"/>
      <c r="I1" s="13"/>
      <c r="J1" s="13"/>
      <c r="K1" s="13"/>
      <c r="L1" s="13"/>
      <c r="M1" s="13"/>
      <c r="N1" s="13"/>
      <c r="O1" s="13"/>
    </row>
    <row r="2" spans="1:26" x14ac:dyDescent="0.3">
      <c r="F2" s="13"/>
      <c r="G2" s="13" t="s">
        <v>101</v>
      </c>
      <c r="H2" s="13"/>
      <c r="I2" s="13"/>
      <c r="J2" s="13"/>
      <c r="K2" s="13"/>
      <c r="L2" s="13"/>
      <c r="M2" s="13"/>
      <c r="N2" s="13"/>
      <c r="O2" s="13"/>
    </row>
    <row r="3" spans="1:26" x14ac:dyDescent="0.3">
      <c r="B3" t="s">
        <v>15</v>
      </c>
      <c r="C3" t="s">
        <v>33</v>
      </c>
      <c r="D3" t="s">
        <v>16</v>
      </c>
      <c r="E3" t="s">
        <v>17</v>
      </c>
      <c r="F3" t="s">
        <v>37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44</v>
      </c>
      <c r="M3" t="s">
        <v>74</v>
      </c>
      <c r="N3" t="s">
        <v>105</v>
      </c>
      <c r="O3" t="s">
        <v>51</v>
      </c>
      <c r="P3" t="s">
        <v>59</v>
      </c>
      <c r="Q3" t="s">
        <v>27</v>
      </c>
      <c r="R3" t="s">
        <v>20</v>
      </c>
      <c r="S3" t="s">
        <v>10</v>
      </c>
      <c r="T3" t="s">
        <v>21</v>
      </c>
      <c r="U3" t="s">
        <v>49</v>
      </c>
      <c r="V3" t="s">
        <v>12</v>
      </c>
      <c r="W3" t="s">
        <v>58</v>
      </c>
      <c r="X3" t="s">
        <v>22</v>
      </c>
    </row>
    <row r="4" spans="1:26" x14ac:dyDescent="0.3">
      <c r="C4" t="s">
        <v>24</v>
      </c>
      <c r="D4" t="s">
        <v>25</v>
      </c>
      <c r="F4" t="s">
        <v>38</v>
      </c>
    </row>
    <row r="5" spans="1:26" x14ac:dyDescent="0.3">
      <c r="A5">
        <v>1</v>
      </c>
      <c r="B5" s="1">
        <v>45017</v>
      </c>
      <c r="C5">
        <v>100138</v>
      </c>
      <c r="D5">
        <v>61.2</v>
      </c>
      <c r="E5" t="s">
        <v>102</v>
      </c>
      <c r="F5" t="s">
        <v>113</v>
      </c>
      <c r="N5">
        <v>61.2</v>
      </c>
    </row>
    <row r="6" spans="1:26" x14ac:dyDescent="0.3">
      <c r="A6">
        <v>2</v>
      </c>
      <c r="B6" s="1">
        <v>45061</v>
      </c>
      <c r="C6">
        <v>100139</v>
      </c>
      <c r="D6">
        <v>40.98</v>
      </c>
      <c r="E6" t="s">
        <v>82</v>
      </c>
      <c r="F6" t="s">
        <v>113</v>
      </c>
      <c r="R6">
        <v>40.98</v>
      </c>
    </row>
    <row r="7" spans="1:26" x14ac:dyDescent="0.3">
      <c r="A7">
        <v>3</v>
      </c>
      <c r="B7" s="1">
        <v>45061</v>
      </c>
      <c r="C7">
        <v>100140</v>
      </c>
      <c r="D7">
        <v>111.78</v>
      </c>
      <c r="E7" t="s">
        <v>84</v>
      </c>
      <c r="F7" t="s">
        <v>113</v>
      </c>
      <c r="H7">
        <v>51.79</v>
      </c>
      <c r="P7">
        <v>49.99</v>
      </c>
      <c r="V7">
        <v>10</v>
      </c>
      <c r="Y7" s="14"/>
      <c r="Z7" s="14"/>
    </row>
    <row r="8" spans="1:26" x14ac:dyDescent="0.3">
      <c r="A8">
        <v>4</v>
      </c>
      <c r="B8" s="1">
        <v>45099</v>
      </c>
      <c r="C8">
        <v>100141</v>
      </c>
      <c r="D8">
        <v>35.85</v>
      </c>
      <c r="E8" t="s">
        <v>84</v>
      </c>
      <c r="F8" t="s">
        <v>113</v>
      </c>
      <c r="H8">
        <v>35.85</v>
      </c>
      <c r="Y8" s="14"/>
      <c r="Z8" s="14"/>
    </row>
    <row r="9" spans="1:26" x14ac:dyDescent="0.3">
      <c r="A9">
        <v>5</v>
      </c>
      <c r="B9" s="1">
        <v>45099</v>
      </c>
      <c r="C9">
        <v>100142</v>
      </c>
      <c r="D9">
        <v>108</v>
      </c>
      <c r="E9" t="s">
        <v>108</v>
      </c>
      <c r="F9" t="s">
        <v>113</v>
      </c>
      <c r="I9" s="2"/>
      <c r="P9">
        <v>90</v>
      </c>
      <c r="V9">
        <v>18</v>
      </c>
      <c r="Y9" s="14"/>
      <c r="Z9" s="14"/>
    </row>
    <row r="10" spans="1:26" x14ac:dyDescent="0.3">
      <c r="A10">
        <v>6</v>
      </c>
      <c r="B10" s="1">
        <v>45099</v>
      </c>
      <c r="C10">
        <v>100143</v>
      </c>
      <c r="D10">
        <v>130</v>
      </c>
      <c r="E10" t="s">
        <v>117</v>
      </c>
      <c r="F10" t="s">
        <v>113</v>
      </c>
      <c r="J10">
        <v>130</v>
      </c>
      <c r="Y10" s="14"/>
      <c r="Z10" s="14"/>
    </row>
    <row r="11" spans="1:26" x14ac:dyDescent="0.3">
      <c r="A11">
        <v>7</v>
      </c>
      <c r="B11" s="1">
        <v>45099</v>
      </c>
      <c r="C11">
        <v>100144</v>
      </c>
      <c r="D11">
        <v>40</v>
      </c>
      <c r="E11" t="s">
        <v>116</v>
      </c>
      <c r="F11" t="s">
        <v>113</v>
      </c>
      <c r="R11">
        <v>40</v>
      </c>
      <c r="Y11" s="14"/>
      <c r="Z11" s="14"/>
    </row>
    <row r="12" spans="1:26" x14ac:dyDescent="0.3">
      <c r="A12">
        <v>8</v>
      </c>
      <c r="B12" s="1">
        <v>45111</v>
      </c>
      <c r="C12">
        <v>100145</v>
      </c>
      <c r="D12">
        <v>834.72</v>
      </c>
      <c r="E12" t="s">
        <v>84</v>
      </c>
      <c r="F12" t="s">
        <v>113</v>
      </c>
      <c r="G12">
        <v>834.72</v>
      </c>
      <c r="Y12" s="14"/>
      <c r="Z12" s="14"/>
    </row>
    <row r="13" spans="1:26" x14ac:dyDescent="0.3">
      <c r="A13">
        <v>9</v>
      </c>
      <c r="B13" s="1">
        <v>45111</v>
      </c>
      <c r="C13">
        <v>100146</v>
      </c>
      <c r="D13">
        <v>5.6</v>
      </c>
      <c r="E13" t="s">
        <v>112</v>
      </c>
      <c r="F13" t="s">
        <v>113</v>
      </c>
      <c r="G13">
        <v>5.6</v>
      </c>
    </row>
    <row r="14" spans="1:26" x14ac:dyDescent="0.3">
      <c r="A14">
        <v>10</v>
      </c>
      <c r="B14" s="1">
        <v>45173</v>
      </c>
      <c r="C14">
        <v>100147</v>
      </c>
      <c r="D14">
        <v>56.1</v>
      </c>
      <c r="E14" t="s">
        <v>83</v>
      </c>
      <c r="K14">
        <v>56.1</v>
      </c>
    </row>
    <row r="15" spans="1:26" x14ac:dyDescent="0.3">
      <c r="A15">
        <v>11</v>
      </c>
      <c r="B15" s="1">
        <v>45173</v>
      </c>
      <c r="C15">
        <v>100148</v>
      </c>
      <c r="D15">
        <v>27</v>
      </c>
      <c r="E15" t="s">
        <v>84</v>
      </c>
      <c r="F15" t="s">
        <v>113</v>
      </c>
      <c r="H15">
        <v>27</v>
      </c>
    </row>
    <row r="16" spans="1:26" x14ac:dyDescent="0.3">
      <c r="A16">
        <v>12</v>
      </c>
      <c r="B16" s="1">
        <v>45182</v>
      </c>
      <c r="C16">
        <v>100149</v>
      </c>
      <c r="D16">
        <v>313.70999999999998</v>
      </c>
      <c r="E16" t="s">
        <v>118</v>
      </c>
      <c r="Q16">
        <v>313.70999999999998</v>
      </c>
    </row>
    <row r="17" spans="1:25" x14ac:dyDescent="0.3">
      <c r="A17">
        <v>13</v>
      </c>
      <c r="B17" s="1">
        <v>45199</v>
      </c>
      <c r="C17">
        <v>100150</v>
      </c>
      <c r="D17">
        <v>870.88</v>
      </c>
      <c r="E17" t="s">
        <v>84</v>
      </c>
      <c r="G17">
        <v>870.88</v>
      </c>
    </row>
    <row r="18" spans="1:25" x14ac:dyDescent="0.3">
      <c r="A18">
        <v>14</v>
      </c>
      <c r="B18" s="1">
        <v>45236</v>
      </c>
      <c r="C18">
        <v>100151</v>
      </c>
      <c r="D18">
        <v>35.99</v>
      </c>
      <c r="E18" t="s">
        <v>84</v>
      </c>
      <c r="H18">
        <v>35.49</v>
      </c>
      <c r="V18">
        <v>0.5</v>
      </c>
    </row>
    <row r="19" spans="1:25" x14ac:dyDescent="0.3">
      <c r="A19">
        <v>15</v>
      </c>
      <c r="B19" s="1">
        <v>45236</v>
      </c>
      <c r="C19">
        <v>100152</v>
      </c>
      <c r="D19">
        <v>49.92</v>
      </c>
      <c r="E19" t="s">
        <v>121</v>
      </c>
      <c r="H19">
        <v>49.92</v>
      </c>
    </row>
    <row r="20" spans="1:25" x14ac:dyDescent="0.3">
      <c r="A20">
        <v>16</v>
      </c>
      <c r="B20" s="1">
        <v>45236</v>
      </c>
      <c r="C20">
        <v>100153</v>
      </c>
      <c r="D20">
        <v>22.8</v>
      </c>
      <c r="E20" t="s">
        <v>82</v>
      </c>
      <c r="H20">
        <v>19</v>
      </c>
      <c r="V20">
        <v>3.8</v>
      </c>
    </row>
    <row r="21" spans="1:25" x14ac:dyDescent="0.3">
      <c r="A21">
        <v>17</v>
      </c>
      <c r="B21" s="1">
        <v>45236</v>
      </c>
      <c r="C21">
        <v>100154</v>
      </c>
      <c r="D21">
        <v>60</v>
      </c>
      <c r="E21" t="s">
        <v>108</v>
      </c>
      <c r="R21">
        <v>50</v>
      </c>
      <c r="V21">
        <v>10</v>
      </c>
    </row>
    <row r="22" spans="1:25" x14ac:dyDescent="0.3">
      <c r="A22">
        <v>18</v>
      </c>
      <c r="B22" s="1"/>
    </row>
    <row r="23" spans="1:25" x14ac:dyDescent="0.3">
      <c r="A23">
        <v>19</v>
      </c>
      <c r="B23" s="1"/>
    </row>
    <row r="24" spans="1:25" x14ac:dyDescent="0.3">
      <c r="A24">
        <v>20</v>
      </c>
      <c r="B24" s="1"/>
    </row>
    <row r="25" spans="1:25" x14ac:dyDescent="0.3">
      <c r="B25" s="1"/>
      <c r="D25" s="5">
        <f>SUM(D5:D24)</f>
        <v>2804.5299999999997</v>
      </c>
      <c r="E25" s="5"/>
      <c r="F25" s="5"/>
      <c r="G25" s="5">
        <f>SUM(G5:G24)</f>
        <v>1711.2</v>
      </c>
      <c r="H25" s="5">
        <f>SUM(H5:H24)</f>
        <v>219.05</v>
      </c>
      <c r="I25" s="5"/>
      <c r="J25" s="5">
        <f>SUM(J5:J24)</f>
        <v>130</v>
      </c>
      <c r="K25" s="5">
        <f>SUM(K14:K24)</f>
        <v>56.1</v>
      </c>
      <c r="L25" s="5"/>
      <c r="M25" s="5"/>
      <c r="N25" s="5">
        <f>SUM(N5:N24)</f>
        <v>61.2</v>
      </c>
      <c r="O25" s="5"/>
      <c r="P25" s="5">
        <f>SUM(P5:P24)</f>
        <v>139.99</v>
      </c>
      <c r="Q25" s="5">
        <f>SUM(Q5:Q24)</f>
        <v>313.70999999999998</v>
      </c>
      <c r="R25" s="5">
        <f>SUM(R5:R24)</f>
        <v>130.97999999999999</v>
      </c>
      <c r="S25" s="5"/>
      <c r="T25" s="5"/>
      <c r="U25" s="5"/>
      <c r="V25" s="5">
        <f>SUM(V5:V24)</f>
        <v>42.3</v>
      </c>
      <c r="W25" s="5"/>
      <c r="X25" s="5">
        <f>SUM(G25:W25)</f>
        <v>2804.53</v>
      </c>
      <c r="Y25" s="5"/>
    </row>
    <row r="26" spans="1:25" x14ac:dyDescent="0.3">
      <c r="B26" s="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x14ac:dyDescent="0.3">
      <c r="B27" s="1"/>
    </row>
    <row r="28" spans="1:25" x14ac:dyDescent="0.3">
      <c r="B28" s="1"/>
    </row>
    <row r="29" spans="1:25" x14ac:dyDescent="0.3">
      <c r="B29" s="1"/>
    </row>
    <row r="30" spans="1:25" x14ac:dyDescent="0.3">
      <c r="B30" s="1"/>
    </row>
    <row r="31" spans="1:25" x14ac:dyDescent="0.3">
      <c r="B31" s="1"/>
    </row>
    <row r="32" spans="1:25" x14ac:dyDescent="0.3">
      <c r="B32" s="1"/>
    </row>
    <row r="33" spans="2:24" x14ac:dyDescent="0.3">
      <c r="B33" s="1"/>
    </row>
    <row r="34" spans="2:24" x14ac:dyDescent="0.3">
      <c r="B34" s="1"/>
    </row>
    <row r="35" spans="2:24" x14ac:dyDescent="0.3">
      <c r="B35" s="1"/>
      <c r="D35" s="14"/>
      <c r="X35" s="14"/>
    </row>
    <row r="36" spans="2:24" x14ac:dyDescent="0.3">
      <c r="B36" s="1"/>
    </row>
    <row r="37" spans="2:24" x14ac:dyDescent="0.3">
      <c r="B37" s="1"/>
    </row>
    <row r="38" spans="2:24" x14ac:dyDescent="0.3">
      <c r="B38" s="1"/>
    </row>
    <row r="39" spans="2:24" x14ac:dyDescent="0.3">
      <c r="B39" s="1"/>
    </row>
    <row r="40" spans="2:24" x14ac:dyDescent="0.3">
      <c r="B40" s="1"/>
    </row>
    <row r="41" spans="2:24" x14ac:dyDescent="0.3">
      <c r="B41" s="1"/>
    </row>
    <row r="42" spans="2:24" x14ac:dyDescent="0.3">
      <c r="B42" s="1"/>
    </row>
    <row r="43" spans="2:24" x14ac:dyDescent="0.3">
      <c r="B43" s="1"/>
    </row>
    <row r="44" spans="2:24" ht="13.5" customHeight="1" x14ac:dyDescent="0.3">
      <c r="B44" s="1"/>
    </row>
    <row r="45" spans="2:24" x14ac:dyDescent="0.3">
      <c r="B45" s="1"/>
    </row>
    <row r="46" spans="2:24" x14ac:dyDescent="0.3">
      <c r="B46" s="1"/>
    </row>
    <row r="47" spans="2:24" x14ac:dyDescent="0.3">
      <c r="B47" s="1"/>
    </row>
    <row r="48" spans="2:24" x14ac:dyDescent="0.3">
      <c r="B4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G6" sqref="G6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57</v>
      </c>
      <c r="E1" s="13" t="s">
        <v>29</v>
      </c>
      <c r="F1" s="13"/>
      <c r="G1" s="13"/>
    </row>
    <row r="2" spans="1:9" x14ac:dyDescent="0.3">
      <c r="E2" s="13" t="s">
        <v>90</v>
      </c>
      <c r="F2" s="13"/>
      <c r="G2" s="13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43</v>
      </c>
    </row>
    <row r="4" spans="1:9" x14ac:dyDescent="0.3">
      <c r="A4" s="1">
        <v>45017</v>
      </c>
      <c r="B4" t="s">
        <v>83</v>
      </c>
      <c r="C4">
        <v>5193</v>
      </c>
      <c r="D4">
        <v>5193</v>
      </c>
      <c r="I4" s="5"/>
    </row>
    <row r="5" spans="1:9" x14ac:dyDescent="0.3">
      <c r="A5" s="1">
        <v>45082</v>
      </c>
      <c r="B5" t="s">
        <v>112</v>
      </c>
      <c r="C5">
        <v>446.42</v>
      </c>
      <c r="G5">
        <v>446.42</v>
      </c>
      <c r="I5" s="5"/>
    </row>
    <row r="6" spans="1:9" x14ac:dyDescent="0.3">
      <c r="A6" s="1"/>
      <c r="C6" s="5"/>
      <c r="D6" s="5"/>
      <c r="E6" s="5"/>
      <c r="F6" s="5"/>
      <c r="G6" s="5"/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dimension ref="A1:J5"/>
  <sheetViews>
    <sheetView workbookViewId="0">
      <selection activeCell="D14" sqref="D14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10" x14ac:dyDescent="0.3">
      <c r="A1" s="18" t="s">
        <v>23</v>
      </c>
      <c r="B1" s="5" t="s">
        <v>75</v>
      </c>
      <c r="C1" s="5" t="s">
        <v>76</v>
      </c>
      <c r="D1" s="19" t="s">
        <v>77</v>
      </c>
      <c r="E1" s="5" t="s">
        <v>78</v>
      </c>
      <c r="F1" s="5" t="s">
        <v>79</v>
      </c>
      <c r="G1" s="5" t="s">
        <v>80</v>
      </c>
      <c r="H1" s="5" t="s">
        <v>81</v>
      </c>
    </row>
    <row r="2" spans="1:10" x14ac:dyDescent="0.3">
      <c r="A2" s="21">
        <v>45017</v>
      </c>
      <c r="B2" s="13">
        <v>825023265</v>
      </c>
      <c r="C2" s="13" t="s">
        <v>82</v>
      </c>
      <c r="D2" s="13">
        <v>3.8</v>
      </c>
      <c r="E2" s="13" t="s">
        <v>91</v>
      </c>
      <c r="F2" s="13" t="s">
        <v>92</v>
      </c>
      <c r="G2" s="13">
        <v>22.8</v>
      </c>
      <c r="H2" s="13">
        <v>19</v>
      </c>
      <c r="J2" t="s">
        <v>110</v>
      </c>
    </row>
    <row r="3" spans="1:10" x14ac:dyDescent="0.3">
      <c r="A3" s="1">
        <v>45118</v>
      </c>
      <c r="B3">
        <v>724594615</v>
      </c>
      <c r="C3" t="s">
        <v>98</v>
      </c>
      <c r="D3">
        <v>10</v>
      </c>
      <c r="E3" t="s">
        <v>100</v>
      </c>
      <c r="F3" t="s">
        <v>99</v>
      </c>
      <c r="G3">
        <v>59.99</v>
      </c>
      <c r="H3">
        <v>49.99</v>
      </c>
    </row>
    <row r="4" spans="1:10" x14ac:dyDescent="0.3">
      <c r="A4" s="1">
        <v>45070</v>
      </c>
      <c r="B4">
        <v>159058487</v>
      </c>
      <c r="C4" t="s">
        <v>109</v>
      </c>
      <c r="D4">
        <v>18</v>
      </c>
      <c r="E4" t="s">
        <v>91</v>
      </c>
      <c r="F4" t="s">
        <v>111</v>
      </c>
      <c r="G4">
        <v>108</v>
      </c>
      <c r="H4">
        <v>90</v>
      </c>
    </row>
    <row r="5" spans="1:10" x14ac:dyDescent="0.3">
      <c r="A5" s="1">
        <v>45175</v>
      </c>
      <c r="B5">
        <v>289590496</v>
      </c>
      <c r="C5" t="s">
        <v>119</v>
      </c>
      <c r="D5">
        <v>0.5</v>
      </c>
      <c r="E5" t="s">
        <v>100</v>
      </c>
      <c r="F5" t="s">
        <v>120</v>
      </c>
      <c r="G5">
        <v>2.99</v>
      </c>
      <c r="H5">
        <v>2.4900000000000002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topLeftCell="A20" workbookViewId="0">
      <selection activeCell="N32" sqref="N32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  <col min="9" max="9" width="10.5546875" bestFit="1" customWidth="1"/>
  </cols>
  <sheetData>
    <row r="1" spans="1:10" x14ac:dyDescent="0.3">
      <c r="A1" t="s">
        <v>35</v>
      </c>
    </row>
    <row r="2" spans="1:10" x14ac:dyDescent="0.3">
      <c r="A2" t="s">
        <v>93</v>
      </c>
    </row>
    <row r="3" spans="1:10" x14ac:dyDescent="0.3">
      <c r="B3" t="s">
        <v>85</v>
      </c>
      <c r="C3" t="s">
        <v>36</v>
      </c>
      <c r="F3" t="s">
        <v>85</v>
      </c>
      <c r="G3" t="s">
        <v>36</v>
      </c>
      <c r="I3" t="s">
        <v>122</v>
      </c>
      <c r="J3" t="s">
        <v>36</v>
      </c>
    </row>
    <row r="4" spans="1:10" x14ac:dyDescent="0.3">
      <c r="B4" s="16">
        <v>44501</v>
      </c>
      <c r="C4" t="s">
        <v>86</v>
      </c>
      <c r="D4" s="16"/>
      <c r="F4" s="16">
        <v>44866</v>
      </c>
      <c r="G4" t="s">
        <v>94</v>
      </c>
      <c r="H4" s="16"/>
      <c r="I4" s="16">
        <v>45231</v>
      </c>
      <c r="J4" t="s">
        <v>123</v>
      </c>
    </row>
    <row r="5" spans="1:10" x14ac:dyDescent="0.3">
      <c r="A5" t="s">
        <v>3</v>
      </c>
      <c r="B5">
        <v>1422</v>
      </c>
      <c r="C5">
        <v>3000</v>
      </c>
      <c r="F5">
        <v>1489</v>
      </c>
      <c r="G5">
        <v>3200</v>
      </c>
      <c r="I5">
        <v>1711</v>
      </c>
      <c r="J5">
        <v>3200</v>
      </c>
    </row>
    <row r="6" spans="1:10" x14ac:dyDescent="0.3">
      <c r="A6" t="s">
        <v>4</v>
      </c>
      <c r="B6">
        <v>167</v>
      </c>
      <c r="C6">
        <v>350</v>
      </c>
      <c r="F6">
        <v>143</v>
      </c>
      <c r="G6">
        <v>350</v>
      </c>
      <c r="I6">
        <v>200</v>
      </c>
      <c r="J6">
        <v>400</v>
      </c>
    </row>
    <row r="7" spans="1:10" x14ac:dyDescent="0.3">
      <c r="A7" t="s">
        <v>5</v>
      </c>
      <c r="C7">
        <v>50</v>
      </c>
      <c r="G7">
        <v>50</v>
      </c>
      <c r="J7">
        <v>50</v>
      </c>
    </row>
    <row r="8" spans="1:10" x14ac:dyDescent="0.3">
      <c r="A8" t="s">
        <v>6</v>
      </c>
      <c r="B8">
        <v>90</v>
      </c>
      <c r="C8">
        <v>200</v>
      </c>
      <c r="F8">
        <v>90</v>
      </c>
      <c r="G8">
        <v>200</v>
      </c>
      <c r="I8">
        <v>130</v>
      </c>
      <c r="J8">
        <v>200</v>
      </c>
    </row>
    <row r="9" spans="1:10" x14ac:dyDescent="0.3">
      <c r="A9" t="s">
        <v>8</v>
      </c>
      <c r="B9">
        <v>166</v>
      </c>
      <c r="C9">
        <v>200</v>
      </c>
      <c r="F9">
        <v>314</v>
      </c>
      <c r="G9">
        <v>400</v>
      </c>
      <c r="I9">
        <v>314</v>
      </c>
      <c r="J9">
        <v>400</v>
      </c>
    </row>
    <row r="10" spans="1:10" x14ac:dyDescent="0.3">
      <c r="A10" t="s">
        <v>9</v>
      </c>
      <c r="B10">
        <v>88</v>
      </c>
      <c r="C10">
        <v>300</v>
      </c>
      <c r="F10">
        <v>78</v>
      </c>
      <c r="G10">
        <v>300</v>
      </c>
      <c r="I10">
        <v>81</v>
      </c>
      <c r="J10">
        <v>300</v>
      </c>
    </row>
    <row r="11" spans="1:10" x14ac:dyDescent="0.3">
      <c r="A11" t="s">
        <v>10</v>
      </c>
      <c r="B11">
        <v>40</v>
      </c>
      <c r="C11">
        <v>100</v>
      </c>
      <c r="G11">
        <v>100</v>
      </c>
      <c r="J11">
        <v>100</v>
      </c>
    </row>
    <row r="12" spans="1:10" x14ac:dyDescent="0.3">
      <c r="A12" t="s">
        <v>11</v>
      </c>
      <c r="C12">
        <v>50</v>
      </c>
      <c r="G12">
        <v>50</v>
      </c>
      <c r="J12">
        <v>50</v>
      </c>
    </row>
    <row r="13" spans="1:10" x14ac:dyDescent="0.3">
      <c r="A13" t="s">
        <v>50</v>
      </c>
      <c r="C13">
        <v>100</v>
      </c>
      <c r="F13">
        <v>100</v>
      </c>
      <c r="G13">
        <v>120</v>
      </c>
      <c r="J13">
        <v>120</v>
      </c>
    </row>
    <row r="14" spans="1:10" x14ac:dyDescent="0.3">
      <c r="A14" t="s">
        <v>49</v>
      </c>
      <c r="C14">
        <v>150</v>
      </c>
      <c r="G14">
        <v>150</v>
      </c>
      <c r="J14">
        <v>150</v>
      </c>
    </row>
    <row r="15" spans="1:10" x14ac:dyDescent="0.3">
      <c r="A15" t="s">
        <v>59</v>
      </c>
      <c r="B15">
        <v>25</v>
      </c>
      <c r="C15">
        <v>100</v>
      </c>
      <c r="F15">
        <v>140</v>
      </c>
      <c r="G15">
        <v>100</v>
      </c>
      <c r="I15">
        <v>140</v>
      </c>
      <c r="J15">
        <v>150</v>
      </c>
    </row>
    <row r="16" spans="1:10" x14ac:dyDescent="0.3">
      <c r="A16" t="s">
        <v>106</v>
      </c>
      <c r="I16">
        <v>61</v>
      </c>
      <c r="J16">
        <v>100</v>
      </c>
    </row>
    <row r="17" spans="1:11" x14ac:dyDescent="0.3">
      <c r="B17">
        <f>SUM(B5:B15)</f>
        <v>1998</v>
      </c>
      <c r="C17">
        <f>SUM(C5:C15)</f>
        <v>4600</v>
      </c>
      <c r="F17">
        <f>SUM(F5:F15)</f>
        <v>2354</v>
      </c>
      <c r="G17">
        <f>SUM(G5:G15)</f>
        <v>5020</v>
      </c>
      <c r="J17">
        <v>5220</v>
      </c>
    </row>
    <row r="22" spans="1:11" x14ac:dyDescent="0.3">
      <c r="A22" t="s">
        <v>95</v>
      </c>
      <c r="C22" s="1">
        <v>44287</v>
      </c>
      <c r="D22">
        <v>4230</v>
      </c>
      <c r="F22" s="1">
        <v>44652</v>
      </c>
      <c r="G22">
        <v>6465</v>
      </c>
      <c r="I22" s="1">
        <v>45017</v>
      </c>
      <c r="J22">
        <v>4935</v>
      </c>
    </row>
    <row r="23" spans="1:11" x14ac:dyDescent="0.3">
      <c r="A23" t="s">
        <v>60</v>
      </c>
      <c r="D23">
        <v>5188</v>
      </c>
      <c r="G23">
        <v>5182</v>
      </c>
      <c r="J23">
        <v>5193</v>
      </c>
    </row>
    <row r="24" spans="1:11" x14ac:dyDescent="0.3">
      <c r="A24" t="s">
        <v>61</v>
      </c>
      <c r="D24" s="17">
        <v>4600</v>
      </c>
      <c r="G24" s="17">
        <v>-5020</v>
      </c>
      <c r="J24" s="23">
        <v>-5220</v>
      </c>
    </row>
    <row r="25" spans="1:11" x14ac:dyDescent="0.3">
      <c r="D25" s="15"/>
      <c r="G25" s="15"/>
    </row>
    <row r="26" spans="1:11" x14ac:dyDescent="0.3">
      <c r="A26" t="s">
        <v>62</v>
      </c>
      <c r="B26" s="1"/>
      <c r="C26" s="1">
        <v>44651</v>
      </c>
      <c r="D26" s="5">
        <v>4818</v>
      </c>
      <c r="E26" s="5" t="s">
        <v>63</v>
      </c>
      <c r="F26" s="1">
        <v>45016</v>
      </c>
      <c r="G26" s="5">
        <v>6627</v>
      </c>
      <c r="H26" s="5" t="s">
        <v>63</v>
      </c>
      <c r="I26" s="1">
        <v>45382</v>
      </c>
      <c r="J26" s="5">
        <v>4908</v>
      </c>
      <c r="K26" s="5" t="s">
        <v>63</v>
      </c>
    </row>
    <row r="28" spans="1:11" x14ac:dyDescent="0.3">
      <c r="A28" s="5" t="s">
        <v>64</v>
      </c>
    </row>
    <row r="30" spans="1:11" x14ac:dyDescent="0.3">
      <c r="A30" t="s">
        <v>65</v>
      </c>
      <c r="D30">
        <v>4600</v>
      </c>
      <c r="G30">
        <v>5020</v>
      </c>
      <c r="J30">
        <v>5220</v>
      </c>
    </row>
    <row r="31" spans="1:11" x14ac:dyDescent="0.3">
      <c r="A31" t="s">
        <v>53</v>
      </c>
      <c r="D31">
        <v>5400</v>
      </c>
      <c r="E31" s="5" t="s">
        <v>66</v>
      </c>
      <c r="G31">
        <v>6800</v>
      </c>
      <c r="H31" s="5" t="s">
        <v>66</v>
      </c>
      <c r="J31">
        <v>5100</v>
      </c>
      <c r="K31" s="5" t="s">
        <v>66</v>
      </c>
    </row>
    <row r="32" spans="1:11" x14ac:dyDescent="0.3">
      <c r="A32" t="s">
        <v>22</v>
      </c>
      <c r="D32" s="5">
        <f>SUM(D30:D31)</f>
        <v>10000</v>
      </c>
      <c r="E32" s="5" t="s">
        <v>71</v>
      </c>
      <c r="G32" s="5">
        <f>SUM(G30:G31)</f>
        <v>11820</v>
      </c>
      <c r="H32" s="5" t="s">
        <v>71</v>
      </c>
      <c r="I32" s="5"/>
      <c r="J32" s="5">
        <v>10320</v>
      </c>
      <c r="K32" s="5" t="s">
        <v>71</v>
      </c>
    </row>
    <row r="34" spans="1:11" x14ac:dyDescent="0.3">
      <c r="A34" t="s">
        <v>67</v>
      </c>
      <c r="D34" s="5">
        <v>5182</v>
      </c>
      <c r="E34" s="5" t="s">
        <v>72</v>
      </c>
      <c r="G34" s="5">
        <v>5193</v>
      </c>
      <c r="H34" s="5" t="s">
        <v>72</v>
      </c>
      <c r="J34" s="5">
        <v>5412</v>
      </c>
      <c r="K34" s="5" t="s">
        <v>124</v>
      </c>
    </row>
    <row r="36" spans="1:11" x14ac:dyDescent="0.3">
      <c r="A36" s="5" t="s">
        <v>68</v>
      </c>
    </row>
    <row r="37" spans="1:11" x14ac:dyDescent="0.3">
      <c r="A37" t="s">
        <v>45</v>
      </c>
      <c r="D37">
        <v>1000</v>
      </c>
      <c r="G37">
        <v>1700</v>
      </c>
      <c r="J37">
        <v>1700</v>
      </c>
    </row>
    <row r="38" spans="1:11" x14ac:dyDescent="0.3">
      <c r="A38" t="s">
        <v>59</v>
      </c>
      <c r="D38">
        <v>600</v>
      </c>
      <c r="G38">
        <v>700</v>
      </c>
      <c r="J38">
        <v>700</v>
      </c>
    </row>
    <row r="39" spans="1:11" x14ac:dyDescent="0.3">
      <c r="A39" t="s">
        <v>73</v>
      </c>
      <c r="D39">
        <v>2000</v>
      </c>
      <c r="G39">
        <v>2200</v>
      </c>
      <c r="J39">
        <v>500</v>
      </c>
    </row>
    <row r="40" spans="1:11" x14ac:dyDescent="0.3">
      <c r="A40" s="5" t="s">
        <v>70</v>
      </c>
    </row>
    <row r="41" spans="1:11" x14ac:dyDescent="0.3">
      <c r="A41" t="s">
        <v>69</v>
      </c>
      <c r="D41">
        <v>1800</v>
      </c>
      <c r="G41">
        <v>2200</v>
      </c>
      <c r="J41">
        <v>2200</v>
      </c>
    </row>
    <row r="43" spans="1:11" x14ac:dyDescent="0.3">
      <c r="B43" t="s">
        <v>22</v>
      </c>
      <c r="D43" s="5">
        <f>SUM(D37:D42)</f>
        <v>5400</v>
      </c>
      <c r="E43" s="5" t="s">
        <v>66</v>
      </c>
      <c r="G43" s="5">
        <f>SUM(G37:G42)</f>
        <v>6800</v>
      </c>
      <c r="H43" s="5" t="s">
        <v>66</v>
      </c>
      <c r="J43" s="5">
        <v>5100</v>
      </c>
      <c r="K43" s="5" t="s">
        <v>66</v>
      </c>
    </row>
    <row r="46" spans="1:11" x14ac:dyDescent="0.3">
      <c r="A46" t="s">
        <v>96</v>
      </c>
      <c r="D46" t="s">
        <v>87</v>
      </c>
      <c r="G46" t="s">
        <v>97</v>
      </c>
      <c r="J46" t="s">
        <v>125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 Collett</cp:lastModifiedBy>
  <cp:lastPrinted>2023-10-24T09:10:02Z</cp:lastPrinted>
  <dcterms:created xsi:type="dcterms:W3CDTF">2016-08-02T18:24:14Z</dcterms:created>
  <dcterms:modified xsi:type="dcterms:W3CDTF">2023-11-09T11:13:29Z</dcterms:modified>
</cp:coreProperties>
</file>